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3"/>
  </bookViews>
  <sheets>
    <sheet name="EJERCICIO 1.1" sheetId="1" r:id="rId1"/>
    <sheet name="EJERCICIO 1.2" sheetId="8" r:id="rId2"/>
    <sheet name="EJERCICIO 1,3" sheetId="6" r:id="rId3"/>
    <sheet name="EJERCICIO 1,4" sheetId="7" r:id="rId4"/>
  </sheets>
  <definedNames>
    <definedName name="_xlnm.Print_Area" localSheetId="0">'EJERCICIO 1.1'!$A$1:$F$68</definedName>
  </definedNames>
  <calcPr calcId="152511"/>
</workbook>
</file>

<file path=xl/calcChain.xml><?xml version="1.0" encoding="utf-8"?>
<calcChain xmlns="http://schemas.openxmlformats.org/spreadsheetml/2006/main">
  <c r="F78" i="8" l="1"/>
  <c r="D78" i="8"/>
  <c r="F77" i="8"/>
  <c r="D77" i="8"/>
  <c r="F76" i="8"/>
  <c r="D76" i="8"/>
  <c r="F75" i="8"/>
  <c r="D75" i="8"/>
  <c r="F74" i="8"/>
  <c r="D74" i="8"/>
  <c r="F73" i="8"/>
  <c r="D73" i="8"/>
  <c r="F72" i="8"/>
  <c r="D72" i="8"/>
  <c r="F71" i="8"/>
  <c r="D71" i="8"/>
  <c r="F70" i="8"/>
  <c r="D70" i="8"/>
  <c r="F69" i="8"/>
  <c r="D69" i="8"/>
  <c r="F68" i="8"/>
  <c r="D68" i="8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F53" i="8"/>
  <c r="D53" i="8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F45" i="8"/>
  <c r="D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F36" i="8"/>
  <c r="D36" i="8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G17" i="8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F17" i="8"/>
  <c r="E17" i="8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D17" i="8"/>
  <c r="F16" i="8"/>
  <c r="D16" i="8"/>
  <c r="C16" i="8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F15" i="8"/>
  <c r="D15" i="8"/>
  <c r="F14" i="8"/>
  <c r="D14" i="8"/>
  <c r="F13" i="8"/>
  <c r="D13" i="8"/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H15" i="7" l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G15" i="7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F15" i="7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E15" i="7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D14" i="7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C14" i="6" l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D15" i="6"/>
  <c r="E15" i="6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F15" i="6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G15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D16" i="6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G27" i="6" l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</calcChain>
</file>

<file path=xl/sharedStrings.xml><?xml version="1.0" encoding="utf-8"?>
<sst xmlns="http://schemas.openxmlformats.org/spreadsheetml/2006/main" count="96" uniqueCount="51">
  <si>
    <t>k</t>
  </si>
  <si>
    <t>u(K)</t>
  </si>
  <si>
    <t>y(K)</t>
  </si>
  <si>
    <t>a1</t>
  </si>
  <si>
    <t>a2</t>
  </si>
  <si>
    <t>b1</t>
  </si>
  <si>
    <t>1) y(K)</t>
  </si>
  <si>
    <t>2) y(K)</t>
  </si>
  <si>
    <t>3) y(K)</t>
  </si>
  <si>
    <t>4) y(K)</t>
  </si>
  <si>
    <t>5) y(K)</t>
  </si>
  <si>
    <t>a=0,4</t>
  </si>
  <si>
    <t>b=0,6</t>
  </si>
  <si>
    <t>a=0,9</t>
  </si>
  <si>
    <t>b=0,1</t>
  </si>
  <si>
    <t>a=1,0</t>
  </si>
  <si>
    <t>a=1,1</t>
  </si>
  <si>
    <t>Parámetros a y b</t>
  </si>
  <si>
    <t>CASO 1</t>
  </si>
  <si>
    <t>CASO 2</t>
  </si>
  <si>
    <t>CASO 3</t>
  </si>
  <si>
    <t>CASO 4</t>
  </si>
  <si>
    <t>y(k)=ay(k-1)+bu(k-1)</t>
  </si>
  <si>
    <t>PROCESO DE PRIMER ORDEN</t>
  </si>
  <si>
    <t xml:space="preserve">FUNCIÓN DE TRANSFERENCIA </t>
  </si>
  <si>
    <t>T(z)=</t>
  </si>
  <si>
    <r>
      <t>bz</t>
    </r>
    <r>
      <rPr>
        <b/>
        <vertAlign val="superscript"/>
        <sz val="14"/>
        <color theme="1"/>
        <rFont val="Calibri"/>
        <family val="2"/>
        <scheme val="minor"/>
      </rPr>
      <t>-1</t>
    </r>
  </si>
  <si>
    <r>
      <t>1-az</t>
    </r>
    <r>
      <rPr>
        <b/>
        <vertAlign val="superscript"/>
        <sz val="14"/>
        <color theme="1"/>
        <rFont val="Calibri"/>
        <family val="2"/>
        <scheme val="minor"/>
      </rPr>
      <t>-1</t>
    </r>
  </si>
  <si>
    <t>Ejercicio 1.1</t>
  </si>
  <si>
    <t>CASO 5</t>
  </si>
  <si>
    <t>a</t>
  </si>
  <si>
    <t>Parámetros</t>
  </si>
  <si>
    <t>Ejercicio 1.3</t>
  </si>
  <si>
    <t>y(k)=a1y(k-1)+a2y(k-2)+b1u(k-1)</t>
  </si>
  <si>
    <r>
      <t>b1z</t>
    </r>
    <r>
      <rPr>
        <b/>
        <vertAlign val="superscript"/>
        <sz val="14"/>
        <color theme="1"/>
        <rFont val="Calibri"/>
        <family val="2"/>
        <scheme val="minor"/>
      </rPr>
      <t>-1</t>
    </r>
  </si>
  <si>
    <r>
      <t>1-a1z</t>
    </r>
    <r>
      <rPr>
        <b/>
        <vertAlign val="superscript"/>
        <sz val="14"/>
        <color theme="1"/>
        <rFont val="Calibri"/>
        <family val="2"/>
        <scheme val="minor"/>
      </rPr>
      <t>-1</t>
    </r>
    <r>
      <rPr>
        <b/>
        <sz val="14"/>
        <color theme="1"/>
        <rFont val="Calibri"/>
        <family val="2"/>
        <scheme val="minor"/>
      </rPr>
      <t>-a2z</t>
    </r>
    <r>
      <rPr>
        <b/>
        <vertAlign val="superscript"/>
        <sz val="14"/>
        <color theme="1"/>
        <rFont val="Calibri"/>
        <family val="2"/>
        <scheme val="minor"/>
      </rPr>
      <t>-2</t>
    </r>
  </si>
  <si>
    <t>PROCESO DE SEGUNDO ORDEN</t>
  </si>
  <si>
    <t>T=1</t>
  </si>
  <si>
    <t>T=3</t>
  </si>
  <si>
    <t>T=5</t>
  </si>
  <si>
    <t>u(k)</t>
  </si>
  <si>
    <t>k'=T*k</t>
  </si>
  <si>
    <t>y(k)</t>
  </si>
  <si>
    <t>a=</t>
  </si>
  <si>
    <t>b=</t>
  </si>
  <si>
    <t>a'=</t>
  </si>
  <si>
    <t>b'=</t>
  </si>
  <si>
    <t>a''=</t>
  </si>
  <si>
    <t>b''=</t>
  </si>
  <si>
    <t>Ejercicio 1.2</t>
  </si>
  <si>
    <t>Ejercicio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</si>
</sst>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4" fillId="0" borderId="4" xfId="0" applyFont="1" applyBorder="1"/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10" xfId="0" applyFont="1" applyFill="1" applyBorder="1"/>
    <xf numFmtId="0" fontId="4" fillId="0" borderId="0" xfId="0" applyFont="1" applyFill="1"/>
    <xf numFmtId="0" fontId="2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u="sng"/>
              <a:t>GRÁFICO</a:t>
            </a:r>
            <a:r>
              <a:rPr lang="es-ES" sz="1600" b="1" u="sng" baseline="0"/>
              <a:t>S EJERCICIO 1.1</a:t>
            </a:r>
            <a:endParaRPr lang="es-ES" sz="1600" b="1" u="sng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Escalón unitario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5"/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</c:dPt>
          <c:cat>
            <c:numRef>
              <c:f>'EJERCICIO 1.1'!$A$13:$A$68</c:f>
              <c:numCache>
                <c:formatCode>General</c:formatCode>
                <c:ptCount val="5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'EJERCICIO 1.1'!$B$13:$B$68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a=0,4; b=0,6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'EJERCICIO 1.1'!$A$13:$A$68</c:f>
              <c:numCache>
                <c:formatCode>General</c:formatCode>
                <c:ptCount val="5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'EJERCICIO 1.1'!$C$13:$C$68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</c:v>
                </c:pt>
                <c:pt idx="17">
                  <c:v>0.84</c:v>
                </c:pt>
                <c:pt idx="18">
                  <c:v>0.93599999999999994</c:v>
                </c:pt>
                <c:pt idx="19">
                  <c:v>0.97439999999999993</c:v>
                </c:pt>
                <c:pt idx="20">
                  <c:v>0.98975999999999997</c:v>
                </c:pt>
                <c:pt idx="21">
                  <c:v>0.99590400000000001</c:v>
                </c:pt>
                <c:pt idx="22">
                  <c:v>0.99836159999999996</c:v>
                </c:pt>
                <c:pt idx="23">
                  <c:v>0.99934464000000001</c:v>
                </c:pt>
                <c:pt idx="24">
                  <c:v>0.99973785599999998</c:v>
                </c:pt>
                <c:pt idx="25">
                  <c:v>0.99989514239999999</c:v>
                </c:pt>
                <c:pt idx="26">
                  <c:v>0.99995805695999995</c:v>
                </c:pt>
                <c:pt idx="27">
                  <c:v>0.99998322278399998</c:v>
                </c:pt>
                <c:pt idx="28">
                  <c:v>0.99999328911359997</c:v>
                </c:pt>
                <c:pt idx="29">
                  <c:v>0.99999731564544003</c:v>
                </c:pt>
                <c:pt idx="30">
                  <c:v>0.99999892625817599</c:v>
                </c:pt>
                <c:pt idx="31">
                  <c:v>0.99999957050327037</c:v>
                </c:pt>
                <c:pt idx="32">
                  <c:v>0.99999982820130817</c:v>
                </c:pt>
                <c:pt idx="33">
                  <c:v>0.99999993128052322</c:v>
                </c:pt>
                <c:pt idx="34">
                  <c:v>0.99999997251220929</c:v>
                </c:pt>
                <c:pt idx="35">
                  <c:v>0.99999998900488374</c:v>
                </c:pt>
                <c:pt idx="36">
                  <c:v>0.99999999560195352</c:v>
                </c:pt>
                <c:pt idx="37">
                  <c:v>0.99999999824078145</c:v>
                </c:pt>
                <c:pt idx="38">
                  <c:v>0.99999999929631256</c:v>
                </c:pt>
                <c:pt idx="39">
                  <c:v>0.99999999971852505</c:v>
                </c:pt>
                <c:pt idx="40">
                  <c:v>0.99999999988741006</c:v>
                </c:pt>
                <c:pt idx="41">
                  <c:v>0.99999999995496403</c:v>
                </c:pt>
                <c:pt idx="42">
                  <c:v>0.99999999998198563</c:v>
                </c:pt>
                <c:pt idx="43">
                  <c:v>0.99999999999279421</c:v>
                </c:pt>
                <c:pt idx="44">
                  <c:v>0.99999999999711764</c:v>
                </c:pt>
                <c:pt idx="45">
                  <c:v>0.99999999999884703</c:v>
                </c:pt>
                <c:pt idx="46">
                  <c:v>0.99999999999953881</c:v>
                </c:pt>
                <c:pt idx="47">
                  <c:v>0.99999999999981548</c:v>
                </c:pt>
                <c:pt idx="48">
                  <c:v>0.99999999999992617</c:v>
                </c:pt>
                <c:pt idx="49">
                  <c:v>0.99999999999997047</c:v>
                </c:pt>
                <c:pt idx="50">
                  <c:v>0.99999999999998823</c:v>
                </c:pt>
                <c:pt idx="51">
                  <c:v>0.99999999999999534</c:v>
                </c:pt>
                <c:pt idx="52">
                  <c:v>0.99999999999999811</c:v>
                </c:pt>
                <c:pt idx="53">
                  <c:v>0.99999999999999922</c:v>
                </c:pt>
                <c:pt idx="54">
                  <c:v>0.99999999999999967</c:v>
                </c:pt>
                <c:pt idx="55">
                  <c:v>0.99999999999999989</c:v>
                </c:pt>
              </c:numCache>
            </c:numRef>
          </c:val>
          <c:smooth val="0"/>
        </c:ser>
        <c:ser>
          <c:idx val="2"/>
          <c:order val="2"/>
          <c:tx>
            <c:v>a=0,9; b=0,1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'EJERCICIO 1.1'!$D$13:$D$68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0.19</c:v>
                </c:pt>
                <c:pt idx="18">
                  <c:v>0.27100000000000002</c:v>
                </c:pt>
                <c:pt idx="19">
                  <c:v>0.34390000000000004</c:v>
                </c:pt>
                <c:pt idx="20">
                  <c:v>0.40951000000000004</c:v>
                </c:pt>
                <c:pt idx="21">
                  <c:v>0.46855900000000006</c:v>
                </c:pt>
                <c:pt idx="22">
                  <c:v>0.52170310000000009</c:v>
                </c:pt>
                <c:pt idx="23">
                  <c:v>0.56953279000000012</c:v>
                </c:pt>
                <c:pt idx="24">
                  <c:v>0.61257951100000008</c:v>
                </c:pt>
                <c:pt idx="25">
                  <c:v>0.65132155990000007</c:v>
                </c:pt>
                <c:pt idx="26">
                  <c:v>0.68618940391000005</c:v>
                </c:pt>
                <c:pt idx="27">
                  <c:v>0.717570463519</c:v>
                </c:pt>
                <c:pt idx="28">
                  <c:v>0.74581341716710003</c:v>
                </c:pt>
                <c:pt idx="29">
                  <c:v>0.77123207545039008</c:v>
                </c:pt>
                <c:pt idx="30">
                  <c:v>0.79410886790535107</c:v>
                </c:pt>
                <c:pt idx="31">
                  <c:v>0.81469798111481595</c:v>
                </c:pt>
                <c:pt idx="32">
                  <c:v>0.83322818300333434</c:v>
                </c:pt>
                <c:pt idx="33">
                  <c:v>0.84990536470300093</c:v>
                </c:pt>
                <c:pt idx="34">
                  <c:v>0.86491482823270083</c:v>
                </c:pt>
                <c:pt idx="35">
                  <c:v>0.87842334540943079</c:v>
                </c:pt>
                <c:pt idx="36">
                  <c:v>0.89058101086848773</c:v>
                </c:pt>
                <c:pt idx="37">
                  <c:v>0.90152290978163896</c:v>
                </c:pt>
                <c:pt idx="38">
                  <c:v>0.91137061880347503</c:v>
                </c:pt>
                <c:pt idx="39">
                  <c:v>0.92023355692312747</c:v>
                </c:pt>
                <c:pt idx="40">
                  <c:v>0.92821020123081477</c:v>
                </c:pt>
                <c:pt idx="41">
                  <c:v>0.93538918110773328</c:v>
                </c:pt>
                <c:pt idx="42">
                  <c:v>0.94185026299695995</c:v>
                </c:pt>
                <c:pt idx="43">
                  <c:v>0.94766523669726399</c:v>
                </c:pt>
                <c:pt idx="44">
                  <c:v>0.95289871302753759</c:v>
                </c:pt>
                <c:pt idx="45">
                  <c:v>0.95760884172478378</c:v>
                </c:pt>
                <c:pt idx="46">
                  <c:v>0.96184795755230534</c:v>
                </c:pt>
                <c:pt idx="47">
                  <c:v>0.96566316179707479</c:v>
                </c:pt>
                <c:pt idx="48">
                  <c:v>0.96909684561736731</c:v>
                </c:pt>
                <c:pt idx="49">
                  <c:v>0.97218716105563052</c:v>
                </c:pt>
                <c:pt idx="50">
                  <c:v>0.97496844495006751</c:v>
                </c:pt>
                <c:pt idx="51">
                  <c:v>0.97747160045506076</c:v>
                </c:pt>
                <c:pt idx="52">
                  <c:v>0.97972444040955464</c:v>
                </c:pt>
                <c:pt idx="53">
                  <c:v>0.98175199636859922</c:v>
                </c:pt>
                <c:pt idx="54">
                  <c:v>0.98357679673173926</c:v>
                </c:pt>
                <c:pt idx="55">
                  <c:v>0.98521911705856535</c:v>
                </c:pt>
              </c:numCache>
            </c:numRef>
          </c:val>
          <c:smooth val="0"/>
        </c:ser>
        <c:ser>
          <c:idx val="3"/>
          <c:order val="3"/>
          <c:tx>
            <c:v>a=1,0; b=0,1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'EJERCICIO 1.1'!$E$13:$E$68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0.30000000000000004</c:v>
                </c:pt>
                <c:pt idx="19">
                  <c:v>0.4</c:v>
                </c:pt>
                <c:pt idx="20">
                  <c:v>0.5</c:v>
                </c:pt>
                <c:pt idx="21">
                  <c:v>0.6</c:v>
                </c:pt>
                <c:pt idx="22">
                  <c:v>0.7</c:v>
                </c:pt>
                <c:pt idx="23">
                  <c:v>0.79999999999999993</c:v>
                </c:pt>
                <c:pt idx="24">
                  <c:v>0.89999999999999991</c:v>
                </c:pt>
                <c:pt idx="25">
                  <c:v>0.99999999999999989</c:v>
                </c:pt>
                <c:pt idx="26">
                  <c:v>1.0999999999999999</c:v>
                </c:pt>
                <c:pt idx="27">
                  <c:v>1.2</c:v>
                </c:pt>
                <c:pt idx="28">
                  <c:v>1.3</c:v>
                </c:pt>
                <c:pt idx="29">
                  <c:v>1.4000000000000001</c:v>
                </c:pt>
                <c:pt idx="30">
                  <c:v>1.5000000000000002</c:v>
                </c:pt>
                <c:pt idx="31">
                  <c:v>1.6000000000000003</c:v>
                </c:pt>
                <c:pt idx="32">
                  <c:v>1.7000000000000004</c:v>
                </c:pt>
                <c:pt idx="33">
                  <c:v>1.8000000000000005</c:v>
                </c:pt>
                <c:pt idx="34">
                  <c:v>1.9000000000000006</c:v>
                </c:pt>
                <c:pt idx="35">
                  <c:v>2.0000000000000004</c:v>
                </c:pt>
                <c:pt idx="36">
                  <c:v>2.1000000000000005</c:v>
                </c:pt>
                <c:pt idx="37">
                  <c:v>2.2000000000000006</c:v>
                </c:pt>
                <c:pt idx="38">
                  <c:v>2.3000000000000007</c:v>
                </c:pt>
                <c:pt idx="39">
                  <c:v>2.4000000000000008</c:v>
                </c:pt>
                <c:pt idx="40">
                  <c:v>2.5000000000000009</c:v>
                </c:pt>
                <c:pt idx="41">
                  <c:v>2.600000000000001</c:v>
                </c:pt>
                <c:pt idx="42">
                  <c:v>2.7000000000000011</c:v>
                </c:pt>
                <c:pt idx="43">
                  <c:v>2.8000000000000012</c:v>
                </c:pt>
                <c:pt idx="44">
                  <c:v>2.9000000000000012</c:v>
                </c:pt>
                <c:pt idx="45">
                  <c:v>3.0000000000000013</c:v>
                </c:pt>
                <c:pt idx="46">
                  <c:v>3.1000000000000014</c:v>
                </c:pt>
                <c:pt idx="47">
                  <c:v>3.2000000000000015</c:v>
                </c:pt>
                <c:pt idx="48">
                  <c:v>3.3000000000000016</c:v>
                </c:pt>
                <c:pt idx="49">
                  <c:v>3.4000000000000017</c:v>
                </c:pt>
                <c:pt idx="50">
                  <c:v>3.5000000000000018</c:v>
                </c:pt>
                <c:pt idx="51">
                  <c:v>3.6000000000000019</c:v>
                </c:pt>
                <c:pt idx="52">
                  <c:v>3.700000000000002</c:v>
                </c:pt>
                <c:pt idx="53">
                  <c:v>3.800000000000002</c:v>
                </c:pt>
                <c:pt idx="54">
                  <c:v>3.9000000000000021</c:v>
                </c:pt>
                <c:pt idx="55">
                  <c:v>4.0000000000000018</c:v>
                </c:pt>
              </c:numCache>
            </c:numRef>
          </c:val>
          <c:smooth val="0"/>
        </c:ser>
        <c:ser>
          <c:idx val="4"/>
          <c:order val="4"/>
          <c:tx>
            <c:v>a=1,1; b=0,1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'EJERCICIO 1.1'!$F$13:$F$68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0.21000000000000002</c:v>
                </c:pt>
                <c:pt idx="18">
                  <c:v>0.33100000000000007</c:v>
                </c:pt>
                <c:pt idx="19">
                  <c:v>0.46410000000000007</c:v>
                </c:pt>
                <c:pt idx="20">
                  <c:v>0.61051000000000011</c:v>
                </c:pt>
                <c:pt idx="21">
                  <c:v>0.77156100000000016</c:v>
                </c:pt>
                <c:pt idx="22">
                  <c:v>0.9487171000000002</c:v>
                </c:pt>
                <c:pt idx="23">
                  <c:v>1.1435888100000005</c:v>
                </c:pt>
                <c:pt idx="24">
                  <c:v>1.3579476910000008</c:v>
                </c:pt>
                <c:pt idx="25">
                  <c:v>1.593742460100001</c:v>
                </c:pt>
                <c:pt idx="26">
                  <c:v>1.8531167061100013</c:v>
                </c:pt>
                <c:pt idx="27">
                  <c:v>2.1384283767210017</c:v>
                </c:pt>
                <c:pt idx="28">
                  <c:v>2.452271214393102</c:v>
                </c:pt>
                <c:pt idx="29">
                  <c:v>2.7974983358324126</c:v>
                </c:pt>
                <c:pt idx="30">
                  <c:v>3.177248169415654</c:v>
                </c:pt>
                <c:pt idx="31">
                  <c:v>3.5949729863572197</c:v>
                </c:pt>
                <c:pt idx="32">
                  <c:v>4.0544702849929415</c:v>
                </c:pt>
                <c:pt idx="33">
                  <c:v>4.5599173134922353</c:v>
                </c:pt>
                <c:pt idx="34">
                  <c:v>5.1159090448414588</c:v>
                </c:pt>
                <c:pt idx="35">
                  <c:v>5.7274999493256047</c:v>
                </c:pt>
                <c:pt idx="36">
                  <c:v>6.4002499442581655</c:v>
                </c:pt>
                <c:pt idx="37">
                  <c:v>7.1402749386839819</c:v>
                </c:pt>
                <c:pt idx="38">
                  <c:v>7.9543024325523808</c:v>
                </c:pt>
                <c:pt idx="39">
                  <c:v>8.8497326758076191</c:v>
                </c:pt>
                <c:pt idx="40">
                  <c:v>9.8347059433883821</c:v>
                </c:pt>
                <c:pt idx="41">
                  <c:v>10.91817653772722</c:v>
                </c:pt>
                <c:pt idx="42">
                  <c:v>12.109994191499943</c:v>
                </c:pt>
                <c:pt idx="43">
                  <c:v>13.420993610649939</c:v>
                </c:pt>
                <c:pt idx="44">
                  <c:v>14.863092971714934</c:v>
                </c:pt>
                <c:pt idx="45">
                  <c:v>16.449402268886431</c:v>
                </c:pt>
                <c:pt idx="46">
                  <c:v>18.194342495775075</c:v>
                </c:pt>
                <c:pt idx="47">
                  <c:v>20.113776745352585</c:v>
                </c:pt>
                <c:pt idx="48">
                  <c:v>22.225154419887847</c:v>
                </c:pt>
                <c:pt idx="49">
                  <c:v>24.547669861876635</c:v>
                </c:pt>
                <c:pt idx="50">
                  <c:v>27.102436848064301</c:v>
                </c:pt>
                <c:pt idx="51">
                  <c:v>29.912680532870734</c:v>
                </c:pt>
                <c:pt idx="52">
                  <c:v>33.003948586157811</c:v>
                </c:pt>
                <c:pt idx="53">
                  <c:v>36.404343444773595</c:v>
                </c:pt>
                <c:pt idx="54">
                  <c:v>40.144777789250959</c:v>
                </c:pt>
                <c:pt idx="55">
                  <c:v>44.259255568176059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240528"/>
        <c:axId val="134241704"/>
      </c:lineChart>
      <c:catAx>
        <c:axId val="1342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241704"/>
        <c:crosses val="autoZero"/>
        <c:auto val="1"/>
        <c:lblAlgn val="ctr"/>
        <c:lblOffset val="100"/>
        <c:noMultiLvlLbl val="0"/>
      </c:catAx>
      <c:valAx>
        <c:axId val="134241704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24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&amp;ZEjercicios UDI&amp;DAlumno: Javier Fernández Gómez</c:oddHeader>
      <c:oddFooter>&amp;D2</c:oddFooter>
    </c:headerFooter>
    <c:pageMargins b="0.74803149606299213" l="0.31496062992125984" r="0.31496062992125984" t="0.78740157480314965" header="0.31496062992125984" footer="0.31496062992125984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098606904906097E-2"/>
          <c:y val="0.13474443683669976"/>
          <c:w val="0.92197831617201698"/>
          <c:h val="0.76204450530640189"/>
        </c:manualLayout>
      </c:layout>
      <c:scatterChart>
        <c:scatterStyle val="smoothMarker"/>
        <c:varyColors val="0"/>
        <c:ser>
          <c:idx val="1"/>
          <c:order val="0"/>
          <c:tx>
            <c:v>T=1 seg</c:v>
          </c:tx>
          <c:spPr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'EJERCICIO 1.2'!$A$13:$A$78</c:f>
              <c:numCache>
                <c:formatCode>General</c:formatCode>
                <c:ptCount val="6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</c:numCache>
            </c:numRef>
          </c:xVal>
          <c:yVal>
            <c:numRef>
              <c:f>'EJERCICIO 1.2'!$C$13:$C$78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0.19</c:v>
                </c:pt>
                <c:pt idx="8">
                  <c:v>0.27100000000000002</c:v>
                </c:pt>
                <c:pt idx="9">
                  <c:v>0.34390000000000004</c:v>
                </c:pt>
                <c:pt idx="10">
                  <c:v>0.40951000000000004</c:v>
                </c:pt>
                <c:pt idx="11">
                  <c:v>0.46855900000000006</c:v>
                </c:pt>
                <c:pt idx="12">
                  <c:v>0.52170310000000009</c:v>
                </c:pt>
                <c:pt idx="13">
                  <c:v>0.56953279000000012</c:v>
                </c:pt>
                <c:pt idx="14">
                  <c:v>0.61257951100000008</c:v>
                </c:pt>
                <c:pt idx="15">
                  <c:v>0.65132155990000007</c:v>
                </c:pt>
                <c:pt idx="16">
                  <c:v>0.68618940391000005</c:v>
                </c:pt>
                <c:pt idx="17">
                  <c:v>0.717570463519</c:v>
                </c:pt>
                <c:pt idx="18">
                  <c:v>0.74581341716710003</c:v>
                </c:pt>
                <c:pt idx="19">
                  <c:v>0.77123207545039008</c:v>
                </c:pt>
                <c:pt idx="20">
                  <c:v>0.79410886790535107</c:v>
                </c:pt>
                <c:pt idx="21">
                  <c:v>0.81469798111481595</c:v>
                </c:pt>
                <c:pt idx="22">
                  <c:v>0.83322818300333434</c:v>
                </c:pt>
                <c:pt idx="23">
                  <c:v>0.84990536470300093</c:v>
                </c:pt>
                <c:pt idx="24">
                  <c:v>0.86491482823270083</c:v>
                </c:pt>
                <c:pt idx="25">
                  <c:v>0.87842334540943079</c:v>
                </c:pt>
                <c:pt idx="26">
                  <c:v>0.89058101086848773</c:v>
                </c:pt>
                <c:pt idx="27">
                  <c:v>0.90152290978163896</c:v>
                </c:pt>
                <c:pt idx="28">
                  <c:v>0.91137061880347503</c:v>
                </c:pt>
                <c:pt idx="29">
                  <c:v>0.92023355692312747</c:v>
                </c:pt>
                <c:pt idx="30">
                  <c:v>0.92821020123081477</c:v>
                </c:pt>
                <c:pt idx="31">
                  <c:v>0.93538918110773328</c:v>
                </c:pt>
                <c:pt idx="32">
                  <c:v>0.94185026299695995</c:v>
                </c:pt>
                <c:pt idx="33">
                  <c:v>0.94766523669726399</c:v>
                </c:pt>
                <c:pt idx="34">
                  <c:v>0.95289871302753759</c:v>
                </c:pt>
                <c:pt idx="35">
                  <c:v>0.95760884172478378</c:v>
                </c:pt>
                <c:pt idx="36">
                  <c:v>0.96184795755230534</c:v>
                </c:pt>
                <c:pt idx="37">
                  <c:v>0.96566316179707479</c:v>
                </c:pt>
                <c:pt idx="38">
                  <c:v>0.96909684561736731</c:v>
                </c:pt>
                <c:pt idx="39">
                  <c:v>0.97218716105563052</c:v>
                </c:pt>
                <c:pt idx="40">
                  <c:v>0.97496844495006751</c:v>
                </c:pt>
                <c:pt idx="41">
                  <c:v>0.97747160045506076</c:v>
                </c:pt>
                <c:pt idx="42">
                  <c:v>0.97972444040955464</c:v>
                </c:pt>
                <c:pt idx="43">
                  <c:v>0.98175199636859922</c:v>
                </c:pt>
                <c:pt idx="44">
                  <c:v>0.98357679673173926</c:v>
                </c:pt>
                <c:pt idx="45">
                  <c:v>0.98521911705856535</c:v>
                </c:pt>
                <c:pt idx="46">
                  <c:v>0.98669720535270877</c:v>
                </c:pt>
                <c:pt idx="47">
                  <c:v>0.98802748481743785</c:v>
                </c:pt>
                <c:pt idx="48">
                  <c:v>0.98922473633569408</c:v>
                </c:pt>
                <c:pt idx="49">
                  <c:v>0.99030226270212462</c:v>
                </c:pt>
                <c:pt idx="50">
                  <c:v>0.9912720364319122</c:v>
                </c:pt>
                <c:pt idx="51">
                  <c:v>0.99214483278872101</c:v>
                </c:pt>
                <c:pt idx="52">
                  <c:v>0.99293034950984893</c:v>
                </c:pt>
                <c:pt idx="53">
                  <c:v>0.99363731455886406</c:v>
                </c:pt>
                <c:pt idx="54">
                  <c:v>0.99427358310297764</c:v>
                </c:pt>
                <c:pt idx="55">
                  <c:v>0.99484622479267992</c:v>
                </c:pt>
                <c:pt idx="56">
                  <c:v>0.99536160231341198</c:v>
                </c:pt>
                <c:pt idx="57">
                  <c:v>0.9958254420820708</c:v>
                </c:pt>
                <c:pt idx="58">
                  <c:v>0.99624289787386366</c:v>
                </c:pt>
                <c:pt idx="59">
                  <c:v>0.99661860808647729</c:v>
                </c:pt>
                <c:pt idx="60">
                  <c:v>0.99695674727782957</c:v>
                </c:pt>
                <c:pt idx="61">
                  <c:v>0.99726107255004659</c:v>
                </c:pt>
                <c:pt idx="62">
                  <c:v>0.99753496529504193</c:v>
                </c:pt>
                <c:pt idx="63">
                  <c:v>0.99778146876553775</c:v>
                </c:pt>
                <c:pt idx="64">
                  <c:v>0.998003321888984</c:v>
                </c:pt>
                <c:pt idx="65">
                  <c:v>0.99820298970008559</c:v>
                </c:pt>
              </c:numCache>
            </c:numRef>
          </c:yVal>
          <c:smooth val="1"/>
        </c:ser>
        <c:ser>
          <c:idx val="0"/>
          <c:order val="1"/>
          <c:tx>
            <c:v>T=3 seg</c:v>
          </c:tx>
          <c:spPr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'EJERCICIO 1.2'!$D$13:$D$78</c:f>
              <c:numCache>
                <c:formatCode>General</c:formatCode>
                <c:ptCount val="66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18</c:v>
                </c:pt>
                <c:pt idx="12">
                  <c:v>21</c:v>
                </c:pt>
                <c:pt idx="13">
                  <c:v>24</c:v>
                </c:pt>
                <c:pt idx="14">
                  <c:v>27</c:v>
                </c:pt>
                <c:pt idx="15">
                  <c:v>30</c:v>
                </c:pt>
                <c:pt idx="16">
                  <c:v>33</c:v>
                </c:pt>
                <c:pt idx="17">
                  <c:v>36</c:v>
                </c:pt>
                <c:pt idx="18">
                  <c:v>39</c:v>
                </c:pt>
                <c:pt idx="19">
                  <c:v>42</c:v>
                </c:pt>
                <c:pt idx="20">
                  <c:v>45</c:v>
                </c:pt>
                <c:pt idx="21">
                  <c:v>48</c:v>
                </c:pt>
                <c:pt idx="22">
                  <c:v>51</c:v>
                </c:pt>
                <c:pt idx="23">
                  <c:v>54</c:v>
                </c:pt>
                <c:pt idx="24">
                  <c:v>57</c:v>
                </c:pt>
                <c:pt idx="25">
                  <c:v>60</c:v>
                </c:pt>
                <c:pt idx="26">
                  <c:v>63</c:v>
                </c:pt>
                <c:pt idx="27">
                  <c:v>66</c:v>
                </c:pt>
                <c:pt idx="28">
                  <c:v>69</c:v>
                </c:pt>
                <c:pt idx="29">
                  <c:v>72</c:v>
                </c:pt>
                <c:pt idx="30">
                  <c:v>75</c:v>
                </c:pt>
                <c:pt idx="31">
                  <c:v>78</c:v>
                </c:pt>
                <c:pt idx="32">
                  <c:v>81</c:v>
                </c:pt>
                <c:pt idx="33">
                  <c:v>84</c:v>
                </c:pt>
                <c:pt idx="34">
                  <c:v>87</c:v>
                </c:pt>
                <c:pt idx="35">
                  <c:v>90</c:v>
                </c:pt>
                <c:pt idx="36">
                  <c:v>93</c:v>
                </c:pt>
                <c:pt idx="37">
                  <c:v>96</c:v>
                </c:pt>
                <c:pt idx="38">
                  <c:v>99</c:v>
                </c:pt>
                <c:pt idx="39">
                  <c:v>102</c:v>
                </c:pt>
                <c:pt idx="40">
                  <c:v>105</c:v>
                </c:pt>
                <c:pt idx="41">
                  <c:v>108</c:v>
                </c:pt>
                <c:pt idx="42">
                  <c:v>111</c:v>
                </c:pt>
                <c:pt idx="43">
                  <c:v>114</c:v>
                </c:pt>
                <c:pt idx="44">
                  <c:v>117</c:v>
                </c:pt>
                <c:pt idx="45">
                  <c:v>120</c:v>
                </c:pt>
                <c:pt idx="46">
                  <c:v>123</c:v>
                </c:pt>
                <c:pt idx="47">
                  <c:v>126</c:v>
                </c:pt>
                <c:pt idx="48">
                  <c:v>129</c:v>
                </c:pt>
                <c:pt idx="49">
                  <c:v>132</c:v>
                </c:pt>
                <c:pt idx="50">
                  <c:v>135</c:v>
                </c:pt>
                <c:pt idx="51">
                  <c:v>138</c:v>
                </c:pt>
                <c:pt idx="52">
                  <c:v>141</c:v>
                </c:pt>
                <c:pt idx="53">
                  <c:v>144</c:v>
                </c:pt>
                <c:pt idx="54">
                  <c:v>147</c:v>
                </c:pt>
                <c:pt idx="55">
                  <c:v>150</c:v>
                </c:pt>
                <c:pt idx="56">
                  <c:v>153</c:v>
                </c:pt>
                <c:pt idx="57">
                  <c:v>156</c:v>
                </c:pt>
                <c:pt idx="58">
                  <c:v>159</c:v>
                </c:pt>
                <c:pt idx="59">
                  <c:v>162</c:v>
                </c:pt>
                <c:pt idx="60">
                  <c:v>165</c:v>
                </c:pt>
                <c:pt idx="61">
                  <c:v>168</c:v>
                </c:pt>
                <c:pt idx="62">
                  <c:v>171</c:v>
                </c:pt>
                <c:pt idx="63">
                  <c:v>174</c:v>
                </c:pt>
                <c:pt idx="64">
                  <c:v>177</c:v>
                </c:pt>
                <c:pt idx="65">
                  <c:v>180</c:v>
                </c:pt>
              </c:numCache>
            </c:numRef>
          </c:xVal>
          <c:yVal>
            <c:numRef>
              <c:f>'EJERCICIO 1.2'!$E$13:$E$78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0.27100000000000002</c:v>
                </c:pt>
                <c:pt idx="7">
                  <c:v>0.46855900000000006</c:v>
                </c:pt>
                <c:pt idx="8">
                  <c:v>0.61257951100000008</c:v>
                </c:pt>
                <c:pt idx="9">
                  <c:v>0.71757046351900011</c:v>
                </c:pt>
                <c:pt idx="10">
                  <c:v>0.79410886790535107</c:v>
                </c:pt>
                <c:pt idx="11">
                  <c:v>0.84990536470300093</c:v>
                </c:pt>
                <c:pt idx="12">
                  <c:v>0.89058101086848773</c:v>
                </c:pt>
                <c:pt idx="13">
                  <c:v>0.92023355692312758</c:v>
                </c:pt>
                <c:pt idx="14">
                  <c:v>0.94185026299696006</c:v>
                </c:pt>
                <c:pt idx="15">
                  <c:v>0.95760884172478389</c:v>
                </c:pt>
                <c:pt idx="16">
                  <c:v>0.96909684561736742</c:v>
                </c:pt>
                <c:pt idx="17">
                  <c:v>0.97747160045506087</c:v>
                </c:pt>
                <c:pt idx="18">
                  <c:v>0.98357679673173937</c:v>
                </c:pt>
                <c:pt idx="19">
                  <c:v>0.98802748481743796</c:v>
                </c:pt>
                <c:pt idx="20">
                  <c:v>0.99127203643191231</c:v>
                </c:pt>
                <c:pt idx="21">
                  <c:v>0.99363731455886406</c:v>
                </c:pt>
                <c:pt idx="22">
                  <c:v>0.99536160231341186</c:v>
                </c:pt>
                <c:pt idx="23">
                  <c:v>0.99661860808647729</c:v>
                </c:pt>
                <c:pt idx="24">
                  <c:v>0.99753496529504193</c:v>
                </c:pt>
                <c:pt idx="25">
                  <c:v>0.99820298970008559</c:v>
                </c:pt>
                <c:pt idx="26">
                  <c:v>0.9986899794913624</c:v>
                </c:pt>
                <c:pt idx="27">
                  <c:v>0.99904499504920319</c:v>
                </c:pt>
                <c:pt idx="28">
                  <c:v>0.99930380139086916</c:v>
                </c:pt>
                <c:pt idx="29">
                  <c:v>0.99949247121394358</c:v>
                </c:pt>
                <c:pt idx="30">
                  <c:v>0.99963001151496489</c:v>
                </c:pt>
                <c:pt idx="31">
                  <c:v>0.99973027839440942</c:v>
                </c:pt>
                <c:pt idx="32">
                  <c:v>0.99980337294952448</c:v>
                </c:pt>
                <c:pt idx="33">
                  <c:v>0.99985665888020336</c:v>
                </c:pt>
                <c:pt idx="34">
                  <c:v>0.99989550432366825</c:v>
                </c:pt>
                <c:pt idx="35">
                  <c:v>0.99992382265195412</c:v>
                </c:pt>
                <c:pt idx="36">
                  <c:v>0.99994446671327453</c:v>
                </c:pt>
                <c:pt idx="37">
                  <c:v>0.99995951623397716</c:v>
                </c:pt>
                <c:pt idx="38">
                  <c:v>0.99997048733456939</c:v>
                </c:pt>
                <c:pt idx="39">
                  <c:v>0.99997848526690114</c:v>
                </c:pt>
                <c:pt idx="40">
                  <c:v>0.99998431575957092</c:v>
                </c:pt>
                <c:pt idx="41">
                  <c:v>0.99998856618872722</c:v>
                </c:pt>
                <c:pt idx="42">
                  <c:v>0.99999166475158219</c:v>
                </c:pt>
                <c:pt idx="43">
                  <c:v>0.99999392360390338</c:v>
                </c:pt>
                <c:pt idx="44">
                  <c:v>0.99999557030724562</c:v>
                </c:pt>
                <c:pt idx="45">
                  <c:v>0.99999677075398208</c:v>
                </c:pt>
                <c:pt idx="46">
                  <c:v>0.9999976458796529</c:v>
                </c:pt>
                <c:pt idx="47">
                  <c:v>0.99999828384626699</c:v>
                </c:pt>
                <c:pt idx="48">
                  <c:v>0.99999874892392859</c:v>
                </c:pt>
                <c:pt idx="49">
                  <c:v>0.99999908796554393</c:v>
                </c:pt>
                <c:pt idx="50">
                  <c:v>0.99999933512688155</c:v>
                </c:pt>
                <c:pt idx="51">
                  <c:v>0.99999951530749664</c:v>
                </c:pt>
                <c:pt idx="52">
                  <c:v>0.99999964665916508</c:v>
                </c:pt>
                <c:pt idx="53">
                  <c:v>0.99999974241453138</c:v>
                </c:pt>
                <c:pt idx="54">
                  <c:v>0.99999981222019341</c:v>
                </c:pt>
                <c:pt idx="55">
                  <c:v>0.99999986310852096</c:v>
                </c:pt>
                <c:pt idx="56">
                  <c:v>0.99999990020611174</c:v>
                </c:pt>
                <c:pt idx="57">
                  <c:v>0.99999992725025544</c:v>
                </c:pt>
                <c:pt idx="58">
                  <c:v>0.99999994696543626</c:v>
                </c:pt>
                <c:pt idx="59">
                  <c:v>0.999999961337803</c:v>
                </c:pt>
                <c:pt idx="60">
                  <c:v>0.99999997181525835</c:v>
                </c:pt>
                <c:pt idx="61">
                  <c:v>0.99999997945332331</c:v>
                </c:pt>
                <c:pt idx="62">
                  <c:v>0.99999998502147269</c:v>
                </c:pt>
                <c:pt idx="63">
                  <c:v>0.99999998908065357</c:v>
                </c:pt>
                <c:pt idx="64">
                  <c:v>0.9999999920397965</c:v>
                </c:pt>
                <c:pt idx="65">
                  <c:v>0.99999999419701169</c:v>
                </c:pt>
              </c:numCache>
            </c:numRef>
          </c:yVal>
          <c:smooth val="1"/>
        </c:ser>
        <c:ser>
          <c:idx val="2"/>
          <c:order val="2"/>
          <c:tx>
            <c:v>T=5 seg</c:v>
          </c:tx>
          <c:spPr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'EJERCICIO 1.2'!$F$13:$F$78</c:f>
              <c:numCache>
                <c:formatCode>General</c:formatCode>
                <c:ptCount val="66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-10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35</c:v>
                </c:pt>
                <c:pt idx="13">
                  <c:v>40</c:v>
                </c:pt>
                <c:pt idx="14">
                  <c:v>45</c:v>
                </c:pt>
                <c:pt idx="15">
                  <c:v>50</c:v>
                </c:pt>
                <c:pt idx="16">
                  <c:v>55</c:v>
                </c:pt>
                <c:pt idx="17">
                  <c:v>60</c:v>
                </c:pt>
                <c:pt idx="18">
                  <c:v>65</c:v>
                </c:pt>
                <c:pt idx="19">
                  <c:v>70</c:v>
                </c:pt>
                <c:pt idx="20">
                  <c:v>75</c:v>
                </c:pt>
                <c:pt idx="21">
                  <c:v>80</c:v>
                </c:pt>
                <c:pt idx="22">
                  <c:v>85</c:v>
                </c:pt>
                <c:pt idx="23">
                  <c:v>90</c:v>
                </c:pt>
                <c:pt idx="24">
                  <c:v>95</c:v>
                </c:pt>
                <c:pt idx="25">
                  <c:v>100</c:v>
                </c:pt>
                <c:pt idx="26">
                  <c:v>105</c:v>
                </c:pt>
                <c:pt idx="27">
                  <c:v>110</c:v>
                </c:pt>
                <c:pt idx="28">
                  <c:v>115</c:v>
                </c:pt>
                <c:pt idx="29">
                  <c:v>120</c:v>
                </c:pt>
                <c:pt idx="30">
                  <c:v>125</c:v>
                </c:pt>
                <c:pt idx="31">
                  <c:v>130</c:v>
                </c:pt>
                <c:pt idx="32">
                  <c:v>135</c:v>
                </c:pt>
                <c:pt idx="33">
                  <c:v>140</c:v>
                </c:pt>
                <c:pt idx="34">
                  <c:v>145</c:v>
                </c:pt>
                <c:pt idx="35">
                  <c:v>150</c:v>
                </c:pt>
                <c:pt idx="36">
                  <c:v>155</c:v>
                </c:pt>
                <c:pt idx="37">
                  <c:v>160</c:v>
                </c:pt>
                <c:pt idx="38">
                  <c:v>165</c:v>
                </c:pt>
                <c:pt idx="39">
                  <c:v>170</c:v>
                </c:pt>
                <c:pt idx="40">
                  <c:v>175</c:v>
                </c:pt>
                <c:pt idx="41">
                  <c:v>180</c:v>
                </c:pt>
                <c:pt idx="42">
                  <c:v>185</c:v>
                </c:pt>
                <c:pt idx="43">
                  <c:v>190</c:v>
                </c:pt>
                <c:pt idx="44">
                  <c:v>195</c:v>
                </c:pt>
                <c:pt idx="45">
                  <c:v>200</c:v>
                </c:pt>
                <c:pt idx="46">
                  <c:v>205</c:v>
                </c:pt>
                <c:pt idx="47">
                  <c:v>210</c:v>
                </c:pt>
                <c:pt idx="48">
                  <c:v>215</c:v>
                </c:pt>
                <c:pt idx="49">
                  <c:v>220</c:v>
                </c:pt>
                <c:pt idx="50">
                  <c:v>225</c:v>
                </c:pt>
                <c:pt idx="51">
                  <c:v>230</c:v>
                </c:pt>
                <c:pt idx="52">
                  <c:v>235</c:v>
                </c:pt>
                <c:pt idx="53">
                  <c:v>240</c:v>
                </c:pt>
                <c:pt idx="54">
                  <c:v>245</c:v>
                </c:pt>
                <c:pt idx="55">
                  <c:v>250</c:v>
                </c:pt>
                <c:pt idx="56">
                  <c:v>255</c:v>
                </c:pt>
                <c:pt idx="57">
                  <c:v>260</c:v>
                </c:pt>
                <c:pt idx="58">
                  <c:v>265</c:v>
                </c:pt>
                <c:pt idx="59">
                  <c:v>270</c:v>
                </c:pt>
                <c:pt idx="60">
                  <c:v>275</c:v>
                </c:pt>
                <c:pt idx="61">
                  <c:v>280</c:v>
                </c:pt>
                <c:pt idx="62">
                  <c:v>285</c:v>
                </c:pt>
                <c:pt idx="63">
                  <c:v>290</c:v>
                </c:pt>
                <c:pt idx="64">
                  <c:v>295</c:v>
                </c:pt>
                <c:pt idx="65">
                  <c:v>300</c:v>
                </c:pt>
              </c:numCache>
            </c:numRef>
          </c:xVal>
          <c:yVal>
            <c:numRef>
              <c:f>'EJERCICIO 1.2'!$G$13:$G$78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0.40899999999999997</c:v>
                </c:pt>
                <c:pt idx="7">
                  <c:v>0.65030999999999994</c:v>
                </c:pt>
                <c:pt idx="8">
                  <c:v>0.79268289999999997</c:v>
                </c:pt>
                <c:pt idx="9">
                  <c:v>0.87668291099999995</c:v>
                </c:pt>
                <c:pt idx="10">
                  <c:v>0.92624291748999998</c:v>
                </c:pt>
                <c:pt idx="11">
                  <c:v>0.95548332131909985</c:v>
                </c:pt>
                <c:pt idx="12">
                  <c:v>0.97273515957826895</c:v>
                </c:pt>
                <c:pt idx="13">
                  <c:v>0.9829137441511786</c:v>
                </c:pt>
                <c:pt idx="14">
                  <c:v>0.98891910904919533</c:v>
                </c:pt>
                <c:pt idx="15">
                  <c:v>0.99246227433902523</c:v>
                </c:pt>
                <c:pt idx="16">
                  <c:v>0.99455274186002485</c:v>
                </c:pt>
                <c:pt idx="17">
                  <c:v>0.99578611769741454</c:v>
                </c:pt>
                <c:pt idx="18">
                  <c:v>0.9965138094414745</c:v>
                </c:pt>
                <c:pt idx="19">
                  <c:v>0.99694314757046998</c:v>
                </c:pt>
                <c:pt idx="20">
                  <c:v>0.99719645706657722</c:v>
                </c:pt>
                <c:pt idx="21">
                  <c:v>0.99734590966928049</c:v>
                </c:pt>
                <c:pt idx="22">
                  <c:v>0.99743408670487543</c:v>
                </c:pt>
                <c:pt idx="23">
                  <c:v>0.99748611115587638</c:v>
                </c:pt>
                <c:pt idx="24">
                  <c:v>0.99751680558196698</c:v>
                </c:pt>
                <c:pt idx="25">
                  <c:v>0.99753491529336036</c:v>
                </c:pt>
                <c:pt idx="26">
                  <c:v>0.99754560002308246</c:v>
                </c:pt>
                <c:pt idx="27">
                  <c:v>0.99755190401361848</c:v>
                </c:pt>
                <c:pt idx="28">
                  <c:v>0.99755562336803494</c:v>
                </c:pt>
                <c:pt idx="29">
                  <c:v>0.99755781778714048</c:v>
                </c:pt>
                <c:pt idx="30">
                  <c:v>0.99755911249441276</c:v>
                </c:pt>
                <c:pt idx="31">
                  <c:v>0.99755987637170351</c:v>
                </c:pt>
                <c:pt idx="32">
                  <c:v>0.99756032705930497</c:v>
                </c:pt>
                <c:pt idx="33">
                  <c:v>0.99756059296498978</c:v>
                </c:pt>
                <c:pt idx="34">
                  <c:v>0.99756074984934395</c:v>
                </c:pt>
                <c:pt idx="35">
                  <c:v>0.99756084241111287</c:v>
                </c:pt>
                <c:pt idx="36">
                  <c:v>0.99756089702255646</c:v>
                </c:pt>
                <c:pt idx="37">
                  <c:v>0.9975609292433083</c:v>
                </c:pt>
                <c:pt idx="38">
                  <c:v>0.9975609482535519</c:v>
                </c:pt>
                <c:pt idx="39">
                  <c:v>0.99756095946959555</c:v>
                </c:pt>
                <c:pt idx="40">
                  <c:v>0.99756096608706124</c:v>
                </c:pt>
                <c:pt idx="41">
                  <c:v>0.99756096999136612</c:v>
                </c:pt>
                <c:pt idx="42">
                  <c:v>0.99756097229490592</c:v>
                </c:pt>
                <c:pt idx="43">
                  <c:v>0.99756097365399454</c:v>
                </c:pt>
                <c:pt idx="44">
                  <c:v>0.99756097445585667</c:v>
                </c:pt>
                <c:pt idx="45">
                  <c:v>0.99756097492895535</c:v>
                </c:pt>
                <c:pt idx="46">
                  <c:v>0.99756097520808362</c:v>
                </c:pt>
                <c:pt idx="47">
                  <c:v>0.99756097537276922</c:v>
                </c:pt>
                <c:pt idx="48">
                  <c:v>0.99756097546993372</c:v>
                </c:pt>
                <c:pt idx="49">
                  <c:v>0.99756097552726075</c:v>
                </c:pt>
                <c:pt idx="50">
                  <c:v>0.9975609755610837</c:v>
                </c:pt>
                <c:pt idx="51">
                  <c:v>0.99756097558103929</c:v>
                </c:pt>
                <c:pt idx="52">
                  <c:v>0.9975609755928132</c:v>
                </c:pt>
                <c:pt idx="53">
                  <c:v>0.99756097559975965</c:v>
                </c:pt>
                <c:pt idx="54">
                  <c:v>0.99756097560385815</c:v>
                </c:pt>
                <c:pt idx="55">
                  <c:v>0.99756097560627621</c:v>
                </c:pt>
                <c:pt idx="56">
                  <c:v>0.99756097560770285</c:v>
                </c:pt>
                <c:pt idx="57">
                  <c:v>0.99756097560854462</c:v>
                </c:pt>
                <c:pt idx="58">
                  <c:v>0.99756097560904133</c:v>
                </c:pt>
                <c:pt idx="59">
                  <c:v>0.99756097560933443</c:v>
                </c:pt>
                <c:pt idx="60">
                  <c:v>0.99756097560950718</c:v>
                </c:pt>
                <c:pt idx="61">
                  <c:v>0.9975609756096091</c:v>
                </c:pt>
                <c:pt idx="62">
                  <c:v>0.99756097560966928</c:v>
                </c:pt>
                <c:pt idx="63">
                  <c:v>0.9975609756097048</c:v>
                </c:pt>
                <c:pt idx="64">
                  <c:v>0.99756097560972568</c:v>
                </c:pt>
                <c:pt idx="65">
                  <c:v>0.99756097560973811</c:v>
                </c:pt>
              </c:numCache>
            </c:numRef>
          </c:yVal>
          <c:smooth val="1"/>
        </c:ser>
        <c:ser>
          <c:idx val="3"/>
          <c:order val="3"/>
          <c:tx>
            <c:v>Escalón unitario</c:v>
          </c:tx>
          <c:marker>
            <c:symbol val="none"/>
          </c:marker>
          <c:dPt>
            <c:idx val="5"/>
            <c:bubble3D val="0"/>
            <c:spPr>
              <a:ln w="6350">
                <a:solidFill>
                  <a:schemeClr val="tx1"/>
                </a:solidFill>
              </a:ln>
            </c:spPr>
          </c:dPt>
          <c:xVal>
            <c:numRef>
              <c:f>'EJERCICIO 1.2'!$A$13:$A$78</c:f>
              <c:numCache>
                <c:formatCode>General</c:formatCode>
                <c:ptCount val="6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54</c:v>
                </c:pt>
                <c:pt idx="60">
                  <c:v>55</c:v>
                </c:pt>
                <c:pt idx="61">
                  <c:v>56</c:v>
                </c:pt>
                <c:pt idx="62">
                  <c:v>57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</c:numCache>
            </c:numRef>
          </c:xVal>
          <c:yVal>
            <c:numRef>
              <c:f>'EJERCICIO 1.2'!$B$13:$B$78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42488"/>
        <c:axId val="134242880"/>
      </c:scatterChart>
      <c:valAx>
        <c:axId val="13424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242880"/>
        <c:crosses val="autoZero"/>
        <c:crossBetween val="midCat"/>
      </c:valAx>
      <c:valAx>
        <c:axId val="134242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424248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699079345851003"/>
          <c:y val="0.94515282018319102"/>
          <c:w val="0.44651597163750528"/>
          <c:h val="3.7667674353205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u="sng" baseline="0">
                <a:effectLst/>
              </a:rPr>
              <a:t>GRÁFICOS EJERCICIO 1.3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38658708297448391"/>
          <c:y val="3.76068364819873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18556723899564E-2"/>
          <c:y val="0.12603521618666677"/>
          <c:w val="0.9383199027072171"/>
          <c:h val="0.81773548937088669"/>
        </c:manualLayout>
      </c:layout>
      <c:lineChart>
        <c:grouping val="standard"/>
        <c:varyColors val="0"/>
        <c:ser>
          <c:idx val="0"/>
          <c:order val="0"/>
          <c:tx>
            <c:v>1)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'EJERCICIO 1,3'!$A$13:$A$68</c:f>
              <c:numCache>
                <c:formatCode>General</c:formatCode>
                <c:ptCount val="5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</c:numRef>
          </c:cat>
          <c:val>
            <c:numRef>
              <c:f>'EJERCICIO 1,3'!$C$13:$C$68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0.04</c:v>
                </c:pt>
                <c:pt idx="17">
                  <c:v>0.10400000000000001</c:v>
                </c:pt>
                <c:pt idx="18">
                  <c:v>0.18080000000000002</c:v>
                </c:pt>
                <c:pt idx="19">
                  <c:v>0.26272000000000001</c:v>
                </c:pt>
                <c:pt idx="20">
                  <c:v>0.34464</c:v>
                </c:pt>
                <c:pt idx="21">
                  <c:v>0.42328320000000003</c:v>
                </c:pt>
                <c:pt idx="22">
                  <c:v>0.49668351999999999</c:v>
                </c:pt>
                <c:pt idx="23">
                  <c:v>0.56379238399999998</c:v>
                </c:pt>
                <c:pt idx="24">
                  <c:v>0.62419036160000008</c:v>
                </c:pt>
                <c:pt idx="25">
                  <c:v>0.67787745280000022</c:v>
                </c:pt>
                <c:pt idx="26">
                  <c:v>0.72512209305600028</c:v>
                </c:pt>
                <c:pt idx="27">
                  <c:v>0.76635377909760027</c:v>
                </c:pt>
                <c:pt idx="28">
                  <c:v>0.8020879070003204</c:v>
                </c:pt>
                <c:pt idx="29">
                  <c:v>0.8328742325780486</c:v>
                </c:pt>
                <c:pt idx="30">
                  <c:v>0.85926251164467271</c:v>
                </c:pt>
                <c:pt idx="31">
                  <c:v>0.88178050978152545</c:v>
                </c:pt>
                <c:pt idx="32">
                  <c:v>0.90092080819785036</c:v>
                </c:pt>
                <c:pt idx="33">
                  <c:v>0.91713376685638437</c:v>
                </c:pt>
                <c:pt idx="34">
                  <c:v>0.93082470972359099</c:v>
                </c:pt>
                <c:pt idx="35">
                  <c:v>0.94235392476965985</c:v>
                </c:pt>
                <c:pt idx="36">
                  <c:v>0.95203846540835768</c:v>
                </c:pt>
                <c:pt idx="37">
                  <c:v>0.96015503280079006</c:v>
                </c:pt>
                <c:pt idx="38">
                  <c:v>0.96694343461991539</c:v>
                </c:pt>
                <c:pt idx="39">
                  <c:v>0.9726102743993591</c:v>
                </c:pt>
                <c:pt idx="40">
                  <c:v>0.97733264088222893</c:v>
                </c:pt>
                <c:pt idx="41">
                  <c:v>0.98126164979597663</c:v>
                </c:pt>
                <c:pt idx="42">
                  <c:v>0.98452574950893623</c:v>
                </c:pt>
                <c:pt idx="43">
                  <c:v>0.98723374334487302</c:v>
                </c:pt>
                <c:pt idx="44">
                  <c:v>0.98947750966607761</c:v>
                </c:pt>
                <c:pt idx="45">
                  <c:v>0.99133441972500558</c:v>
                </c:pt>
                <c:pt idx="46">
                  <c:v>0.99286946537371945</c:v>
                </c:pt>
                <c:pt idx="47">
                  <c:v>0.99413711597394772</c:v>
                </c:pt>
                <c:pt idx="48">
                  <c:v>0.99518292771913597</c:v>
                </c:pt>
                <c:pt idx="49">
                  <c:v>0.99604493012729101</c:v>
                </c:pt>
                <c:pt idx="50">
                  <c:v>0.99675481446341874</c:v>
                </c:pt>
                <c:pt idx="51">
                  <c:v>0.99733894786000377</c:v>
                </c:pt>
                <c:pt idx="52">
                  <c:v>0.99781923531941807</c:v>
                </c:pt>
                <c:pt idx="53">
                  <c:v>0.99821384988066675</c:v>
                </c:pt>
                <c:pt idx="54">
                  <c:v>0.99853784920463939</c:v>
                </c:pt>
                <c:pt idx="55">
                  <c:v>0.99880369480379638</c:v>
                </c:pt>
              </c:numCache>
            </c:numRef>
          </c:val>
          <c:smooth val="0"/>
        </c:ser>
        <c:ser>
          <c:idx val="1"/>
          <c:order val="1"/>
          <c:tx>
            <c:v>2)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'EJERCICIO 1,3'!$D$13:$D$68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0.25</c:v>
                </c:pt>
                <c:pt idx="17">
                  <c:v>0.5</c:v>
                </c:pt>
                <c:pt idx="18">
                  <c:v>0.6875</c:v>
                </c:pt>
                <c:pt idx="19">
                  <c:v>0.8125</c:v>
                </c:pt>
                <c:pt idx="20">
                  <c:v>0.890625</c:v>
                </c:pt>
                <c:pt idx="21">
                  <c:v>0.9375</c:v>
                </c:pt>
                <c:pt idx="22">
                  <c:v>0.96484375</c:v>
                </c:pt>
                <c:pt idx="23">
                  <c:v>0.98046875</c:v>
                </c:pt>
                <c:pt idx="24">
                  <c:v>0.9892578125</c:v>
                </c:pt>
                <c:pt idx="25">
                  <c:v>0.994140625</c:v>
                </c:pt>
                <c:pt idx="26">
                  <c:v>0.996826171875</c:v>
                </c:pt>
                <c:pt idx="27">
                  <c:v>0.998291015625</c:v>
                </c:pt>
                <c:pt idx="28">
                  <c:v>0.99908447265625</c:v>
                </c:pt>
                <c:pt idx="29">
                  <c:v>0.99951171875</c:v>
                </c:pt>
                <c:pt idx="30">
                  <c:v>0.9997406005859375</c:v>
                </c:pt>
                <c:pt idx="31">
                  <c:v>0.9998626708984375</c:v>
                </c:pt>
                <c:pt idx="32">
                  <c:v>0.99992752075195313</c:v>
                </c:pt>
                <c:pt idx="33">
                  <c:v>0.99996185302734375</c:v>
                </c:pt>
                <c:pt idx="34">
                  <c:v>0.99997997283935547</c:v>
                </c:pt>
                <c:pt idx="35">
                  <c:v>0.99998950958251953</c:v>
                </c:pt>
                <c:pt idx="36">
                  <c:v>0.99999451637268066</c:v>
                </c:pt>
                <c:pt idx="37">
                  <c:v>0.99999713897705078</c:v>
                </c:pt>
                <c:pt idx="38">
                  <c:v>0.99999850988388062</c:v>
                </c:pt>
                <c:pt idx="39">
                  <c:v>0.99999922513961792</c:v>
                </c:pt>
                <c:pt idx="40">
                  <c:v>0.99999959766864777</c:v>
                </c:pt>
                <c:pt idx="41">
                  <c:v>0.99999979138374329</c:v>
                </c:pt>
                <c:pt idx="42">
                  <c:v>0.99999989196658134</c:v>
                </c:pt>
                <c:pt idx="43">
                  <c:v>0.99999994412064552</c:v>
                </c:pt>
                <c:pt idx="44">
                  <c:v>0.99999997112900019</c:v>
                </c:pt>
                <c:pt idx="45">
                  <c:v>0.99999998509883881</c:v>
                </c:pt>
                <c:pt idx="46">
                  <c:v>0.99999999231658876</c:v>
                </c:pt>
                <c:pt idx="47">
                  <c:v>0.99999999604187906</c:v>
                </c:pt>
                <c:pt idx="48">
                  <c:v>0.99999999796273187</c:v>
                </c:pt>
                <c:pt idx="49">
                  <c:v>0.9999999989522621</c:v>
                </c:pt>
                <c:pt idx="50">
                  <c:v>0.99999999946157914</c:v>
                </c:pt>
                <c:pt idx="51">
                  <c:v>0.99999999972351361</c:v>
                </c:pt>
                <c:pt idx="52">
                  <c:v>0.99999999985811883</c:v>
                </c:pt>
                <c:pt idx="53">
                  <c:v>0.99999999992724042</c:v>
                </c:pt>
                <c:pt idx="54">
                  <c:v>0.99999999996271072</c:v>
                </c:pt>
                <c:pt idx="55">
                  <c:v>0.99999999998090061</c:v>
                </c:pt>
              </c:numCache>
            </c:numRef>
          </c:val>
          <c:smooth val="0"/>
        </c:ser>
        <c:ser>
          <c:idx val="2"/>
          <c:order val="2"/>
          <c:tx>
            <c:v>3)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'EJERCICIO 1,3'!$E$13:$E$68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0.64</c:v>
                </c:pt>
                <c:pt idx="17">
                  <c:v>0.89600000000000002</c:v>
                </c:pt>
                <c:pt idx="18">
                  <c:v>0.97280000000000011</c:v>
                </c:pt>
                <c:pt idx="19">
                  <c:v>0.99328000000000016</c:v>
                </c:pt>
                <c:pt idx="20">
                  <c:v>0.99840000000000018</c:v>
                </c:pt>
                <c:pt idx="21">
                  <c:v>0.9996288000000001</c:v>
                </c:pt>
                <c:pt idx="22">
                  <c:v>0.99991552000000006</c:v>
                </c:pt>
                <c:pt idx="23">
                  <c:v>0.99998105599999998</c:v>
                </c:pt>
                <c:pt idx="24">
                  <c:v>0.99999580160000001</c:v>
                </c:pt>
                <c:pt idx="25">
                  <c:v>0.99999907840000002</c:v>
                </c:pt>
                <c:pt idx="26">
                  <c:v>0.99999979929600014</c:v>
                </c:pt>
                <c:pt idx="27">
                  <c:v>0.99999995658240004</c:v>
                </c:pt>
                <c:pt idx="28">
                  <c:v>0.99999999066112011</c:v>
                </c:pt>
                <c:pt idx="29">
                  <c:v>0.99999999800115202</c:v>
                </c:pt>
                <c:pt idx="30">
                  <c:v>0.99999999957401609</c:v>
                </c:pt>
                <c:pt idx="31">
                  <c:v>0.99999999990956034</c:v>
                </c:pt>
                <c:pt idx="32">
                  <c:v>0.99999999998086353</c:v>
                </c:pt>
                <c:pt idx="33">
                  <c:v>0.99999999999596301</c:v>
                </c:pt>
                <c:pt idx="34">
                  <c:v>0.99999999999915068</c:v>
                </c:pt>
                <c:pt idx="35">
                  <c:v>0.99999999999982181</c:v>
                </c:pt>
                <c:pt idx="36">
                  <c:v>0.9999999999999627</c:v>
                </c:pt>
                <c:pt idx="37">
                  <c:v>0.99999999999999223</c:v>
                </c:pt>
                <c:pt idx="38">
                  <c:v>0.99999999999999845</c:v>
                </c:pt>
                <c:pt idx="39">
                  <c:v>0.99999999999999978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4)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'EJERCICIO 1,3'!$F$13:$F$68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0.16</c:v>
                </c:pt>
                <c:pt idx="17">
                  <c:v>0.32</c:v>
                </c:pt>
                <c:pt idx="18">
                  <c:v>0.45440000000000003</c:v>
                </c:pt>
                <c:pt idx="19">
                  <c:v>0.56320000000000003</c:v>
                </c:pt>
                <c:pt idx="20">
                  <c:v>0.65049600000000007</c:v>
                </c:pt>
                <c:pt idx="21">
                  <c:v>0.72038400000000014</c:v>
                </c:pt>
                <c:pt idx="22">
                  <c:v>0.7763046400000001</c:v>
                </c:pt>
                <c:pt idx="23">
                  <c:v>0.82104320000000008</c:v>
                </c:pt>
                <c:pt idx="24">
                  <c:v>0.8568344576000001</c:v>
                </c:pt>
                <c:pt idx="25">
                  <c:v>0.88546754560000018</c:v>
                </c:pt>
                <c:pt idx="26">
                  <c:v>0.90837403238400016</c:v>
                </c:pt>
                <c:pt idx="27">
                  <c:v>0.92669922508800018</c:v>
                </c:pt>
                <c:pt idx="28">
                  <c:v>0.94135937990656016</c:v>
                </c:pt>
                <c:pt idx="29">
                  <c:v>0.95308750389248009</c:v>
                </c:pt>
                <c:pt idx="30">
                  <c:v>0.96247000310743047</c:v>
                </c:pt>
                <c:pt idx="31">
                  <c:v>0.96997600248463367</c:v>
                </c:pt>
                <c:pt idx="32">
                  <c:v>0.97598080198744486</c:v>
                </c:pt>
                <c:pt idx="33">
                  <c:v>0.98078464158990353</c:v>
                </c:pt>
                <c:pt idx="34">
                  <c:v>0.98462771327191234</c:v>
                </c:pt>
                <c:pt idx="35">
                  <c:v>0.98770217061752785</c:v>
                </c:pt>
                <c:pt idx="36">
                  <c:v>0.99016173649402195</c:v>
                </c:pt>
                <c:pt idx="37">
                  <c:v>0.99212938919521754</c:v>
                </c:pt>
                <c:pt idx="38">
                  <c:v>0.99370351135617407</c:v>
                </c:pt>
                <c:pt idx="39">
                  <c:v>0.99496280908493928</c:v>
                </c:pt>
                <c:pt idx="40">
                  <c:v>0.99597024726795147</c:v>
                </c:pt>
                <c:pt idx="41">
                  <c:v>0.99677619781436122</c:v>
                </c:pt>
                <c:pt idx="42">
                  <c:v>0.99742095825148902</c:v>
                </c:pt>
                <c:pt idx="43">
                  <c:v>0.99793676660119124</c:v>
                </c:pt>
                <c:pt idx="44">
                  <c:v>0.99834941328095306</c:v>
                </c:pt>
                <c:pt idx="45">
                  <c:v>0.99867953062476245</c:v>
                </c:pt>
                <c:pt idx="46">
                  <c:v>0.99894362449981</c:v>
                </c:pt>
                <c:pt idx="47">
                  <c:v>0.99915489959984805</c:v>
                </c:pt>
                <c:pt idx="48">
                  <c:v>0.99932391967987844</c:v>
                </c:pt>
                <c:pt idx="49">
                  <c:v>0.99945913574390277</c:v>
                </c:pt>
                <c:pt idx="50">
                  <c:v>0.99956730859512222</c:v>
                </c:pt>
                <c:pt idx="51">
                  <c:v>0.99965384687609782</c:v>
                </c:pt>
                <c:pt idx="52">
                  <c:v>0.9997230775008783</c:v>
                </c:pt>
                <c:pt idx="53">
                  <c:v>0.99977846200070264</c:v>
                </c:pt>
                <c:pt idx="54">
                  <c:v>0.99982276960056216</c:v>
                </c:pt>
                <c:pt idx="55">
                  <c:v>0.99985821568044975</c:v>
                </c:pt>
              </c:numCache>
            </c:numRef>
          </c:val>
          <c:smooth val="0"/>
        </c:ser>
        <c:ser>
          <c:idx val="4"/>
          <c:order val="4"/>
          <c:tx>
            <c:v>5)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'EJERCICIO 1,3'!$G$13:$G$68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0.02</c:v>
                </c:pt>
                <c:pt idx="17">
                  <c:v>5.7999999999999996E-2</c:v>
                </c:pt>
                <c:pt idx="18">
                  <c:v>0.11259999999999999</c:v>
                </c:pt>
                <c:pt idx="19">
                  <c:v>0.18289999999999995</c:v>
                </c:pt>
                <c:pt idx="20">
                  <c:v>0.26842199999999988</c:v>
                </c:pt>
                <c:pt idx="21">
                  <c:v>0.36904979999999976</c:v>
                </c:pt>
                <c:pt idx="22">
                  <c:v>0.48498325999999969</c:v>
                </c:pt>
                <c:pt idx="23">
                  <c:v>0.61670436999999956</c:v>
                </c:pt>
                <c:pt idx="24">
                  <c:v>0.76495303419999927</c:v>
                </c:pt>
                <c:pt idx="25">
                  <c:v>0.93071091937999895</c:v>
                </c:pt>
                <c:pt idx="26">
                  <c:v>1.1151920767259984</c:v>
                </c:pt>
                <c:pt idx="27">
                  <c:v>1.3198393367249979</c:v>
                </c:pt>
                <c:pt idx="28">
                  <c:v>1.5463257122586174</c:v>
                </c:pt>
                <c:pt idx="29">
                  <c:v>1.7965602369733746</c:v>
                </c:pt>
                <c:pt idx="30">
                  <c:v>2.0726978234618287</c:v>
                </c:pt>
                <c:pt idx="31">
                  <c:v>2.377152856040905</c:v>
                </c:pt>
                <c:pt idx="32">
                  <c:v>2.7126163418313105</c:v>
                </c:pt>
                <c:pt idx="33">
                  <c:v>3.0820765361634939</c:v>
                </c:pt>
                <c:pt idx="34">
                  <c:v>3.4888430378990845</c:v>
                </c:pt>
                <c:pt idx="35">
                  <c:v>3.9365744201843857</c:v>
                </c:pt>
                <c:pt idx="36">
                  <c:v>4.4293095249991374</c:v>
                </c:pt>
                <c:pt idx="37">
                  <c:v>4.9715026077361006</c:v>
                </c:pt>
                <c:pt idx="38">
                  <c:v>5.5680625726993496</c:v>
                </c:pt>
                <c:pt idx="39">
                  <c:v>6.2243965933209955</c:v>
                </c:pt>
                <c:pt idx="40">
                  <c:v>6.946458463334463</c:v>
                </c:pt>
                <c:pt idx="41">
                  <c:v>7.7408020782130027</c:v>
                </c:pt>
                <c:pt idx="42">
                  <c:v>8.6146405008703759</c:v>
                </c:pt>
                <c:pt idx="43">
                  <c:v>9.5759111228262697</c:v>
                </c:pt>
                <c:pt idx="44">
                  <c:v>10.633347492603979</c:v>
                </c:pt>
                <c:pt idx="45">
                  <c:v>11.796558447860443</c:v>
                </c:pt>
                <c:pt idx="46">
                  <c:v>13.076115257443339</c:v>
                </c:pt>
                <c:pt idx="47">
                  <c:v>14.483647555025152</c:v>
                </c:pt>
                <c:pt idx="48">
                  <c:v>16.03194892799765</c:v>
                </c:pt>
                <c:pt idx="49">
                  <c:v>17.735093114773399</c:v>
                </c:pt>
                <c:pt idx="50">
                  <c:v>19.608561861431525</c:v>
                </c:pt>
                <c:pt idx="51">
                  <c:v>21.669385595719305</c:v>
                </c:pt>
                <c:pt idx="52">
                  <c:v>23.936298193806934</c:v>
                </c:pt>
                <c:pt idx="53">
                  <c:v>26.429907244000187</c:v>
                </c:pt>
                <c:pt idx="54">
                  <c:v>29.172881353050251</c:v>
                </c:pt>
                <c:pt idx="55">
                  <c:v>32.190156196075314</c:v>
                </c:pt>
              </c:numCache>
            </c:numRef>
          </c:val>
          <c:smooth val="0"/>
        </c:ser>
        <c:ser>
          <c:idx val="5"/>
          <c:order val="5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'EJERCICIO 1,3'!$B$13:$B$68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521432"/>
        <c:axId val="318524568"/>
      </c:lineChart>
      <c:catAx>
        <c:axId val="31852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24568"/>
        <c:crosses val="autoZero"/>
        <c:auto val="1"/>
        <c:lblAlgn val="ctr"/>
        <c:lblOffset val="100"/>
        <c:noMultiLvlLbl val="0"/>
      </c:catAx>
      <c:valAx>
        <c:axId val="318524568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2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65263805778949E-2"/>
          <c:y val="5.6351214490692622E-2"/>
          <c:w val="0.91625407622621458"/>
          <c:h val="0.87955538004346145"/>
        </c:manualLayout>
      </c:layout>
      <c:lineChart>
        <c:grouping val="standard"/>
        <c:varyColors val="0"/>
        <c:ser>
          <c:idx val="4"/>
          <c:order val="4"/>
          <c:tx>
            <c:v>5)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1,4'!$H$13:$H$68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0.97</c:v>
                </c:pt>
                <c:pt idx="17">
                  <c:v>2.1339999999999999</c:v>
                </c:pt>
                <c:pt idx="18">
                  <c:v>2.3959000000000001</c:v>
                </c:pt>
                <c:pt idx="19">
                  <c:v>1.3483000000000003</c:v>
                </c:pt>
                <c:pt idx="20">
                  <c:v>-0.21524299999999963</c:v>
                </c:pt>
                <c:pt idx="21">
                  <c:v>-0.86580259999999987</c:v>
                </c:pt>
                <c:pt idx="22">
                  <c:v>0.18287118999999974</c:v>
                </c:pt>
                <c:pt idx="23">
                  <c:v>2.2024344699999996</c:v>
                </c:pt>
                <c:pt idx="24">
                  <c:v>3.3989620716999998</c:v>
                </c:pt>
                <c:pt idx="25">
                  <c:v>2.4719061561400002</c:v>
                </c:pt>
                <c:pt idx="26">
                  <c:v>-4.0498236520999376E-2</c:v>
                </c:pt>
                <c:pt idx="27">
                  <c:v>-1.9707280865089996</c:v>
                </c:pt>
                <c:pt idx="28">
                  <c:v>-1.3474907670812299</c:v>
                </c:pt>
                <c:pt idx="29">
                  <c:v>1.6587629407180535</c:v>
                </c:pt>
                <c:pt idx="30">
                  <c:v>4.5370797263467031</c:v>
                </c:pt>
                <c:pt idx="31">
                  <c:v>4.4737430309759212</c:v>
                </c:pt>
                <c:pt idx="32">
                  <c:v>1.0301083573454621</c:v>
                </c:pt>
                <c:pt idx="33">
                  <c:v>-3.0281493174272729</c:v>
                </c:pt>
                <c:pt idx="34">
                  <c:v>-3.8690059590069179</c:v>
                </c:pt>
                <c:pt idx="35">
                  <c:v>-0.12987244941839227</c:v>
                </c:pt>
                <c:pt idx="36">
                  <c:v>5.3408900327360227</c:v>
                </c:pt>
                <c:pt idx="37">
                  <c:v>7.5310188051027458</c:v>
                </c:pt>
                <c:pt idx="38">
                  <c:v>3.7583812278221478</c:v>
                </c:pt>
                <c:pt idx="39">
                  <c:v>-3.3312345285836358</c:v>
                </c:pt>
                <c:pt idx="40">
                  <c:v>-7.4247874708522756</c:v>
                </c:pt>
                <c:pt idx="41">
                  <c:v>-4.0422005665798766</c:v>
                </c:pt>
                <c:pt idx="42">
                  <c:v>4.8063606610013094</c:v>
                </c:pt>
                <c:pt idx="43">
                  <c:v>11.467007456100026</c:v>
                </c:pt>
                <c:pt idx="44">
                  <c:v>9.1069669739485004</c:v>
                </c:pt>
                <c:pt idx="45">
                  <c:v>-1.5180383548988299</c:v>
                </c:pt>
                <c:pt idx="46">
                  <c:v>-11.506797385398341</c:v>
                </c:pt>
                <c:pt idx="47">
                  <c:v>-11.062051987246377</c:v>
                </c:pt>
                <c:pt idx="48">
                  <c:v>1.1584905562204064</c:v>
                </c:pt>
                <c:pt idx="49">
                  <c:v>15.302789492542749</c:v>
                </c:pt>
                <c:pt idx="50">
                  <c:v>17.977913440273422</c:v>
                </c:pt>
                <c:pt idx="51">
                  <c:v>4.6392324220530918</c:v>
                </c:pt>
                <c:pt idx="52">
                  <c:v>-14.497079818656191</c:v>
                </c:pt>
                <c:pt idx="53">
                  <c:v>-21.854397716189546</c:v>
                </c:pt>
                <c:pt idx="54">
                  <c:v>-8.2936938715997091</c:v>
                </c:pt>
                <c:pt idx="55">
                  <c:v>16.587212682022116</c:v>
                </c:pt>
              </c:numCache>
            </c:numRef>
          </c:val>
          <c:smooth val="0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1,4'!$C$13:$C$68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520648"/>
        <c:axId val="3185249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1)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'EJERCICIO 1,4'!$B$13:$B$68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-5</c:v>
                      </c:pt>
                      <c:pt idx="1">
                        <c:v>-4</c:v>
                      </c:pt>
                      <c:pt idx="2">
                        <c:v>-3</c:v>
                      </c:pt>
                      <c:pt idx="3">
                        <c:v>-2</c:v>
                      </c:pt>
                      <c:pt idx="4">
                        <c:v>-1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5</c:v>
                      </c:pt>
                      <c:pt idx="11">
                        <c:v>6</c:v>
                      </c:pt>
                      <c:pt idx="12">
                        <c:v>7</c:v>
                      </c:pt>
                      <c:pt idx="13">
                        <c:v>8</c:v>
                      </c:pt>
                      <c:pt idx="14">
                        <c:v>9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13</c:v>
                      </c:pt>
                      <c:pt idx="19">
                        <c:v>14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17</c:v>
                      </c:pt>
                      <c:pt idx="23">
                        <c:v>18</c:v>
                      </c:pt>
                      <c:pt idx="24">
                        <c:v>19</c:v>
                      </c:pt>
                      <c:pt idx="25">
                        <c:v>20</c:v>
                      </c:pt>
                      <c:pt idx="26">
                        <c:v>21</c:v>
                      </c:pt>
                      <c:pt idx="27">
                        <c:v>22</c:v>
                      </c:pt>
                      <c:pt idx="28">
                        <c:v>23</c:v>
                      </c:pt>
                      <c:pt idx="29">
                        <c:v>24</c:v>
                      </c:pt>
                      <c:pt idx="30">
                        <c:v>25</c:v>
                      </c:pt>
                      <c:pt idx="31">
                        <c:v>26</c:v>
                      </c:pt>
                      <c:pt idx="32">
                        <c:v>27</c:v>
                      </c:pt>
                      <c:pt idx="33">
                        <c:v>28</c:v>
                      </c:pt>
                      <c:pt idx="34">
                        <c:v>29</c:v>
                      </c:pt>
                      <c:pt idx="35">
                        <c:v>30</c:v>
                      </c:pt>
                      <c:pt idx="36">
                        <c:v>31</c:v>
                      </c:pt>
                      <c:pt idx="37">
                        <c:v>32</c:v>
                      </c:pt>
                      <c:pt idx="38">
                        <c:v>33</c:v>
                      </c:pt>
                      <c:pt idx="39">
                        <c:v>34</c:v>
                      </c:pt>
                      <c:pt idx="40">
                        <c:v>35</c:v>
                      </c:pt>
                      <c:pt idx="41">
                        <c:v>36</c:v>
                      </c:pt>
                      <c:pt idx="42">
                        <c:v>37</c:v>
                      </c:pt>
                      <c:pt idx="43">
                        <c:v>38</c:v>
                      </c:pt>
                      <c:pt idx="44">
                        <c:v>39</c:v>
                      </c:pt>
                      <c:pt idx="45">
                        <c:v>40</c:v>
                      </c:pt>
                      <c:pt idx="46">
                        <c:v>41</c:v>
                      </c:pt>
                      <c:pt idx="47">
                        <c:v>42</c:v>
                      </c:pt>
                      <c:pt idx="48">
                        <c:v>43</c:v>
                      </c:pt>
                      <c:pt idx="49">
                        <c:v>44</c:v>
                      </c:pt>
                      <c:pt idx="50">
                        <c:v>45</c:v>
                      </c:pt>
                      <c:pt idx="51">
                        <c:v>46</c:v>
                      </c:pt>
                      <c:pt idx="52">
                        <c:v>47</c:v>
                      </c:pt>
                      <c:pt idx="53">
                        <c:v>48</c:v>
                      </c:pt>
                      <c:pt idx="54">
                        <c:v>49</c:v>
                      </c:pt>
                      <c:pt idx="55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'EJERCICIO 1,4'!$D$13:$D$68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0.17</c:v>
                      </c:pt>
                      <c:pt idx="17">
                        <c:v>0.374</c:v>
                      </c:pt>
                      <c:pt idx="18">
                        <c:v>0.55589999999999995</c:v>
                      </c:pt>
                      <c:pt idx="19">
                        <c:v>0.69869999999999999</c:v>
                      </c:pt>
                      <c:pt idx="20">
                        <c:v>0.80275700000000005</c:v>
                      </c:pt>
                      <c:pt idx="21">
                        <c:v>0.87478940000000016</c:v>
                      </c:pt>
                      <c:pt idx="22">
                        <c:v>0.92272719000000014</c:v>
                      </c:pt>
                      <c:pt idx="23">
                        <c:v>0.9536005500000001</c:v>
                      </c:pt>
                      <c:pt idx="24">
                        <c:v>0.97291159969999996</c:v>
                      </c:pt>
                      <c:pt idx="25">
                        <c:v>0.98466171613999987</c:v>
                      </c:pt>
                      <c:pt idx="26">
                        <c:v>0.99161676747899996</c:v>
                      </c:pt>
                      <c:pt idx="27">
                        <c:v>0.99561528600299998</c:v>
                      </c:pt>
                      <c:pt idx="28">
                        <c:v>0.99784013923636994</c:v>
                      </c:pt>
                      <c:pt idx="29">
                        <c:v>0.99903051126253384</c:v>
                      </c:pt>
                      <c:pt idx="30">
                        <c:v>0.99963576199758375</c:v>
                      </c:pt>
                      <c:pt idx="31">
                        <c:v>0.99992162522996308</c:v>
                      </c:pt>
                      <c:pt idx="32">
                        <c:v>1.0000407183368496</c:v>
                      </c:pt>
                      <c:pt idx="33">
                        <c:v>1.0000778606691332</c:v>
                      </c:pt>
                      <c:pt idx="34">
                        <c:v>1.0000783670183253</c:v>
                      </c:pt>
                      <c:pt idx="35">
                        <c:v>1.000065231974411</c:v>
                      </c:pt>
                      <c:pt idx="36">
                        <c:v>1.0000492825725127</c:v>
                      </c:pt>
                      <c:pt idx="37">
                        <c:v>1.0000350032564831</c:v>
                      </c:pt>
                      <c:pt idx="38">
                        <c:v>1.0000237693559499</c:v>
                      </c:pt>
                      <c:pt idx="39">
                        <c:v>1.0000155720222412</c:v>
                      </c:pt>
                      <c:pt idx="40">
                        <c:v>1.000009891764988</c:v>
                      </c:pt>
                      <c:pt idx="41">
                        <c:v>1.0000061084697562</c:v>
                      </c:pt>
                      <c:pt idx="42">
                        <c:v>1.0000036702106618</c:v>
                      </c:pt>
                      <c:pt idx="43">
                        <c:v>1.0000021441189844</c:v>
                      </c:pt>
                      <c:pt idx="44">
                        <c:v>1.0000012149648363</c:v>
                      </c:pt>
                      <c:pt idx="45">
                        <c:v>1.0000006646337793</c:v>
                      </c:pt>
                      <c:pt idx="46">
                        <c:v>1.0000003480235458</c:v>
                      </c:pt>
                      <c:pt idx="47">
                        <c:v>1.0000001717137563</c:v>
                      </c:pt>
                      <c:pt idx="48">
                        <c:v>1.0000000772877957</c:v>
                      </c:pt>
                      <c:pt idx="49">
                        <c:v>1.000000029211265</c:v>
                      </c:pt>
                      <c:pt idx="50">
                        <c:v>1.0000000064570334</c:v>
                      </c:pt>
                      <c:pt idx="51">
                        <c:v>0.99999999694027208</c:v>
                      </c:pt>
                      <c:pt idx="52">
                        <c:v>0.99999999393922423</c:v>
                      </c:pt>
                      <c:pt idx="53">
                        <c:v>0.99999999385916838</c:v>
                      </c:pt>
                      <c:pt idx="54">
                        <c:v>0.99999999487348912</c:v>
                      </c:pt>
                      <c:pt idx="55">
                        <c:v>0.99999999612029467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v>2)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1,4'!$E$13:$E$68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0.25</c:v>
                      </c:pt>
                      <c:pt idx="17">
                        <c:v>0.55000000000000004</c:v>
                      </c:pt>
                      <c:pt idx="18">
                        <c:v>0.79749999999999999</c:v>
                      </c:pt>
                      <c:pt idx="19">
                        <c:v>0.95949999999999991</c:v>
                      </c:pt>
                      <c:pt idx="20">
                        <c:v>1.0425249999999997</c:v>
                      </c:pt>
                      <c:pt idx="21">
                        <c:v>1.0692549999999996</c:v>
                      </c:pt>
                      <c:pt idx="22">
                        <c:v>1.0639697499999996</c:v>
                      </c:pt>
                      <c:pt idx="23">
                        <c:v>1.0455989499999996</c:v>
                      </c:pt>
                      <c:pt idx="24">
                        <c:v>1.0259323524999997</c:v>
                      </c:pt>
                      <c:pt idx="25">
                        <c:v>1.0105992954999998</c:v>
                      </c:pt>
                      <c:pt idx="26">
                        <c:v>1.0010495959749999</c:v>
                      </c:pt>
                      <c:pt idx="27">
                        <c:v>0.99648983219499998</c:v>
                      </c:pt>
                      <c:pt idx="28">
                        <c:v>0.99531548044524998</c:v>
                      </c:pt>
                      <c:pt idx="29">
                        <c:v>0.99595815204655003</c:v>
                      </c:pt>
                      <c:pt idx="30">
                        <c:v>0.99725781625549748</c:v>
                      </c:pt>
                      <c:pt idx="31">
                        <c:v>0.99852821108564926</c:v>
                      </c:pt>
                      <c:pt idx="32">
                        <c:v>0.99946783598780509</c:v>
                      </c:pt>
                      <c:pt idx="33">
                        <c:v>1.000023708196824</c:v>
                      </c:pt>
                      <c:pt idx="34">
                        <c:v>1.0002679236416763</c:v>
                      </c:pt>
                      <c:pt idx="35">
                        <c:v>1.0003108396814406</c:v>
                      </c:pt>
                      <c:pt idx="36">
                        <c:v>1.0002524419789744</c:v>
                      </c:pt>
                      <c:pt idx="37">
                        <c:v>1.0001630525181209</c:v>
                      </c:pt>
                      <c:pt idx="38">
                        <c:v>1.0000820641312065</c:v>
                      </c:pt>
                      <c:pt idx="39">
                        <c:v>1.0000251033242933</c:v>
                      </c:pt>
                      <c:pt idx="40">
                        <c:v>0.99999319513010909</c:v>
                      </c:pt>
                      <c:pt idx="41">
                        <c:v>0.9999805376601989</c:v>
                      </c:pt>
                      <c:pt idx="42">
                        <c:v>0.99997970738368958</c:v>
                      </c:pt>
                      <c:pt idx="43">
                        <c:v>0.9999844069133379</c:v>
                      </c:pt>
                      <c:pt idx="44">
                        <c:v>0.99999041997334515</c:v>
                      </c:pt>
                      <c:pt idx="45">
                        <c:v>0.99999552085701193</c:v>
                      </c:pt>
                      <c:pt idx="46">
                        <c:v>0.99999893604040901</c:v>
                      </c:pt>
                      <c:pt idx="47">
                        <c:v>1.0000007388628354</c:v>
                      </c:pt>
                      <c:pt idx="48">
                        <c:v>1.0000013654172184</c:v>
                      </c:pt>
                      <c:pt idx="49">
                        <c:v>1.000001306012386</c:v>
                      </c:pt>
                      <c:pt idx="50">
                        <c:v>1.000000952777115</c:v>
                      </c:pt>
                      <c:pt idx="51">
                        <c:v>1.0000005556269642</c:v>
                      </c:pt>
                      <c:pt idx="52">
                        <c:v>1.0000002380026554</c:v>
                      </c:pt>
                      <c:pt idx="53">
                        <c:v>1.0000000355710525</c:v>
                      </c:pt>
                      <c:pt idx="54">
                        <c:v>0.99999993558406808</c:v>
                      </c:pt>
                      <c:pt idx="55">
                        <c:v>0.99999990669390804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3)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1,4'!$F$13:$F$68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0.52</c:v>
                      </c:pt>
                      <c:pt idx="17">
                        <c:v>1.1440000000000001</c:v>
                      </c:pt>
                      <c:pt idx="18">
                        <c:v>1.5184</c:v>
                      </c:pt>
                      <c:pt idx="19">
                        <c:v>1.5183999999999997</c:v>
                      </c:pt>
                      <c:pt idx="20">
                        <c:v>1.2488319999999997</c:v>
                      </c:pt>
                      <c:pt idx="21">
                        <c:v>0.92535039999999991</c:v>
                      </c:pt>
                      <c:pt idx="22">
                        <c:v>0.73126144000000015</c:v>
                      </c:pt>
                      <c:pt idx="23">
                        <c:v>0.73126144000000026</c:v>
                      </c:pt>
                      <c:pt idx="24">
                        <c:v>0.87100549120000015</c:v>
                      </c:pt>
                      <c:pt idx="25">
                        <c:v>1.03869835264</c:v>
                      </c:pt>
                      <c:pt idx="26">
                        <c:v>1.1393140695039998</c:v>
                      </c:pt>
                      <c:pt idx="27">
                        <c:v>1.1393140695039996</c:v>
                      </c:pt>
                      <c:pt idx="28">
                        <c:v>1.0668707533619197</c:v>
                      </c:pt>
                      <c:pt idx="29">
                        <c:v>0.97993877399142393</c:v>
                      </c:pt>
                      <c:pt idx="30">
                        <c:v>0.92777958636912661</c:v>
                      </c:pt>
                      <c:pt idx="31">
                        <c:v>0.92777958636912683</c:v>
                      </c:pt>
                      <c:pt idx="32">
                        <c:v>0.96533420145718107</c:v>
                      </c:pt>
                      <c:pt idx="33">
                        <c:v>1.0103997395628461</c:v>
                      </c:pt>
                      <c:pt idx="34">
                        <c:v>1.0374390624262451</c:v>
                      </c:pt>
                      <c:pt idx="35">
                        <c:v>1.0374390624262451</c:v>
                      </c:pt>
                      <c:pt idx="36">
                        <c:v>1.0179707499645976</c:v>
                      </c:pt>
                      <c:pt idx="37">
                        <c:v>0.99460877501062062</c:v>
                      </c:pt>
                      <c:pt idx="38">
                        <c:v>0.9805915900382346</c:v>
                      </c:pt>
                      <c:pt idx="39">
                        <c:v>0.9805915900382346</c:v>
                      </c:pt>
                      <c:pt idx="40">
                        <c:v>0.9906839632183525</c:v>
                      </c:pt>
                      <c:pt idx="41">
                        <c:v>1.002794811034494</c:v>
                      </c:pt>
                      <c:pt idx="42">
                        <c:v>1.010061319724179</c:v>
                      </c:pt>
                      <c:pt idx="43">
                        <c:v>1.0100613197241792</c:v>
                      </c:pt>
                      <c:pt idx="44">
                        <c:v>1.0048294334676062</c:v>
                      </c:pt>
                      <c:pt idx="45">
                        <c:v>0.99855116995971838</c:v>
                      </c:pt>
                      <c:pt idx="46">
                        <c:v>0.99478421185498545</c:v>
                      </c:pt>
                      <c:pt idx="47">
                        <c:v>0.99478421185498533</c:v>
                      </c:pt>
                      <c:pt idx="48">
                        <c:v>0.99749642169039288</c:v>
                      </c:pt>
                      <c:pt idx="49">
                        <c:v>1.0007510734928822</c:v>
                      </c:pt>
                      <c:pt idx="50">
                        <c:v>1.0027038645743755</c:v>
                      </c:pt>
                      <c:pt idx="51">
                        <c:v>1.0027038645743755</c:v>
                      </c:pt>
                      <c:pt idx="52">
                        <c:v>1.0012978549957003</c:v>
                      </c:pt>
                      <c:pt idx="53">
                        <c:v>0.99961064350128992</c:v>
                      </c:pt>
                      <c:pt idx="54">
                        <c:v>0.99859831660464371</c:v>
                      </c:pt>
                      <c:pt idx="55">
                        <c:v>0.9985983166046436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4)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1,4'!$G$13:$G$68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0.8</c:v>
                      </c:pt>
                      <c:pt idx="17">
                        <c:v>1.76</c:v>
                      </c:pt>
                      <c:pt idx="18">
                        <c:v>2.1120000000000001</c:v>
                      </c:pt>
                      <c:pt idx="19">
                        <c:v>1.5744000000000002</c:v>
                      </c:pt>
                      <c:pt idx="20">
                        <c:v>0.57728000000000024</c:v>
                      </c:pt>
                      <c:pt idx="21">
                        <c:v>-8.1663999999999959E-2</c:v>
                      </c:pt>
                      <c:pt idx="22">
                        <c:v>0.12472319999999981</c:v>
                      </c:pt>
                      <c:pt idx="23">
                        <c:v>1.0313318399999998</c:v>
                      </c:pt>
                      <c:pt idx="24">
                        <c:v>1.9128750079999999</c:v>
                      </c:pt>
                      <c:pt idx="25">
                        <c:v>2.0641181695999999</c:v>
                      </c:pt>
                      <c:pt idx="26">
                        <c:v>1.3640667955200001</c:v>
                      </c:pt>
                      <c:pt idx="27">
                        <c:v>0.37276198502400026</c:v>
                      </c:pt>
                      <c:pt idx="28">
                        <c:v>-0.11675241349119969</c:v>
                      </c:pt>
                      <c:pt idx="29">
                        <c:v>0.28713511878656017</c:v>
                      </c:pt>
                      <c:pt idx="30">
                        <c:v>1.2613145560350718</c:v>
                      </c:pt>
                      <c:pt idx="31">
                        <c:v>2.0264423484555261</c:v>
                      </c:pt>
                      <c:pt idx="32">
                        <c:v>1.9704162621115595</c:v>
                      </c:pt>
                      <c:pt idx="33">
                        <c:v>1.1380571660783454</c:v>
                      </c:pt>
                      <c:pt idx="34">
                        <c:v>0.19525233718245505</c:v>
                      </c:pt>
                      <c:pt idx="35">
                        <c:v>-0.10375436145939931</c:v>
                      </c:pt>
                      <c:pt idx="36">
                        <c:v>0.4802424290662658</c:v>
                      </c:pt>
                      <c:pt idx="37">
                        <c:v>1.4800452763389182</c:v>
                      </c:pt>
                      <c:pt idx="38">
                        <c:v>2.0958119025404365</c:v>
                      </c:pt>
                      <c:pt idx="39">
                        <c:v>1.8349290067096056</c:v>
                      </c:pt>
                      <c:pt idx="40">
                        <c:v>0.90610290551109007</c:v>
                      </c:pt>
                      <c:pt idx="41">
                        <c:v>5.2394479903702607E-2</c:v>
                      </c:pt>
                      <c:pt idx="42">
                        <c:v>-4.3229529626646945E-2</c:v>
                      </c:pt>
                      <c:pt idx="43">
                        <c:v>0.69573008454432106</c:v>
                      </c:pt>
                      <c:pt idx="44">
                        <c:v>1.6781056310798323</c:v>
                      </c:pt>
                      <c:pt idx="45">
                        <c:v>2.1179966727514774</c:v>
                      </c:pt>
                      <c:pt idx="46">
                        <c:v>1.6634903762219404</c:v>
                      </c:pt>
                      <c:pt idx="47">
                        <c:v>0.67819177871485103</c:v>
                      </c:pt>
                      <c:pt idx="48">
                        <c:v>-4.9660241764119095E-2</c:v>
                      </c:pt>
                      <c:pt idx="49">
                        <c:v>6.2215931168206118E-2</c:v>
                      </c:pt>
                      <c:pt idx="50">
                        <c:v>0.92431935916596653</c:v>
                      </c:pt>
                      <c:pt idx="51">
                        <c:v>1.8469672998309539</c:v>
                      </c:pt>
                      <c:pt idx="52">
                        <c:v>2.092041400631178</c:v>
                      </c:pt>
                      <c:pt idx="53">
                        <c:v>1.4634823809264597</c:v>
                      </c:pt>
                      <c:pt idx="54">
                        <c:v>0.46413745648057358</c:v>
                      </c:pt>
                      <c:pt idx="55">
                        <c:v>-0.10651743314977136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852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24960"/>
        <c:crosses val="autoZero"/>
        <c:auto val="1"/>
        <c:lblAlgn val="ctr"/>
        <c:lblOffset val="100"/>
        <c:noMultiLvlLbl val="0"/>
      </c:catAx>
      <c:valAx>
        <c:axId val="318524960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20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469515793253486E-2"/>
          <c:y val="2.1131705434009732E-2"/>
          <c:w val="0.91625407622621458"/>
          <c:h val="0.87955538004346145"/>
        </c:manualLayout>
      </c:layout>
      <c:lineChart>
        <c:grouping val="standard"/>
        <c:varyColors val="0"/>
        <c:ser>
          <c:idx val="3"/>
          <c:order val="3"/>
          <c:tx>
            <c:v>4)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1,4'!$G$13:$G$68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0.8</c:v>
                </c:pt>
                <c:pt idx="17">
                  <c:v>1.76</c:v>
                </c:pt>
                <c:pt idx="18">
                  <c:v>2.1120000000000001</c:v>
                </c:pt>
                <c:pt idx="19">
                  <c:v>1.5744000000000002</c:v>
                </c:pt>
                <c:pt idx="20">
                  <c:v>0.57728000000000024</c:v>
                </c:pt>
                <c:pt idx="21">
                  <c:v>-8.1663999999999959E-2</c:v>
                </c:pt>
                <c:pt idx="22">
                  <c:v>0.12472319999999981</c:v>
                </c:pt>
                <c:pt idx="23">
                  <c:v>1.0313318399999998</c:v>
                </c:pt>
                <c:pt idx="24">
                  <c:v>1.9128750079999999</c:v>
                </c:pt>
                <c:pt idx="25">
                  <c:v>2.0641181695999999</c:v>
                </c:pt>
                <c:pt idx="26">
                  <c:v>1.3640667955200001</c:v>
                </c:pt>
                <c:pt idx="27">
                  <c:v>0.37276198502400026</c:v>
                </c:pt>
                <c:pt idx="28">
                  <c:v>-0.11675241349119969</c:v>
                </c:pt>
                <c:pt idx="29">
                  <c:v>0.28713511878656017</c:v>
                </c:pt>
                <c:pt idx="30">
                  <c:v>1.2613145560350718</c:v>
                </c:pt>
                <c:pt idx="31">
                  <c:v>2.0264423484555261</c:v>
                </c:pt>
                <c:pt idx="32">
                  <c:v>1.9704162621115595</c:v>
                </c:pt>
                <c:pt idx="33">
                  <c:v>1.1380571660783454</c:v>
                </c:pt>
                <c:pt idx="34">
                  <c:v>0.19525233718245505</c:v>
                </c:pt>
                <c:pt idx="35">
                  <c:v>-0.10375436145939931</c:v>
                </c:pt>
                <c:pt idx="36">
                  <c:v>0.4802424290662658</c:v>
                </c:pt>
                <c:pt idx="37">
                  <c:v>1.4800452763389182</c:v>
                </c:pt>
                <c:pt idx="38">
                  <c:v>2.0958119025404365</c:v>
                </c:pt>
                <c:pt idx="39">
                  <c:v>1.8349290067096056</c:v>
                </c:pt>
                <c:pt idx="40">
                  <c:v>0.90610290551109007</c:v>
                </c:pt>
                <c:pt idx="41">
                  <c:v>5.2394479903702607E-2</c:v>
                </c:pt>
                <c:pt idx="42">
                  <c:v>-4.3229529626646945E-2</c:v>
                </c:pt>
                <c:pt idx="43">
                  <c:v>0.69573008454432106</c:v>
                </c:pt>
                <c:pt idx="44">
                  <c:v>1.6781056310798323</c:v>
                </c:pt>
                <c:pt idx="45">
                  <c:v>2.1179966727514774</c:v>
                </c:pt>
                <c:pt idx="46">
                  <c:v>1.6634903762219404</c:v>
                </c:pt>
                <c:pt idx="47">
                  <c:v>0.67819177871485103</c:v>
                </c:pt>
                <c:pt idx="48">
                  <c:v>-4.9660241764119095E-2</c:v>
                </c:pt>
                <c:pt idx="49">
                  <c:v>6.2215931168206118E-2</c:v>
                </c:pt>
                <c:pt idx="50">
                  <c:v>0.92431935916596653</c:v>
                </c:pt>
                <c:pt idx="51">
                  <c:v>1.8469672998309539</c:v>
                </c:pt>
                <c:pt idx="52">
                  <c:v>2.092041400631178</c:v>
                </c:pt>
                <c:pt idx="53">
                  <c:v>1.4634823809264597</c:v>
                </c:pt>
                <c:pt idx="54">
                  <c:v>0.46413745648057358</c:v>
                </c:pt>
                <c:pt idx="55">
                  <c:v>-0.10651743314977136</c:v>
                </c:pt>
              </c:numCache>
            </c:numRef>
          </c:val>
          <c:smooth val="0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1,4'!$C$13:$C$68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523392"/>
        <c:axId val="318523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1)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'EJERCICIO 1,4'!$B$13:$B$68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-5</c:v>
                      </c:pt>
                      <c:pt idx="1">
                        <c:v>-4</c:v>
                      </c:pt>
                      <c:pt idx="2">
                        <c:v>-3</c:v>
                      </c:pt>
                      <c:pt idx="3">
                        <c:v>-2</c:v>
                      </c:pt>
                      <c:pt idx="4">
                        <c:v>-1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5</c:v>
                      </c:pt>
                      <c:pt idx="11">
                        <c:v>6</c:v>
                      </c:pt>
                      <c:pt idx="12">
                        <c:v>7</c:v>
                      </c:pt>
                      <c:pt idx="13">
                        <c:v>8</c:v>
                      </c:pt>
                      <c:pt idx="14">
                        <c:v>9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13</c:v>
                      </c:pt>
                      <c:pt idx="19">
                        <c:v>14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17</c:v>
                      </c:pt>
                      <c:pt idx="23">
                        <c:v>18</c:v>
                      </c:pt>
                      <c:pt idx="24">
                        <c:v>19</c:v>
                      </c:pt>
                      <c:pt idx="25">
                        <c:v>20</c:v>
                      </c:pt>
                      <c:pt idx="26">
                        <c:v>21</c:v>
                      </c:pt>
                      <c:pt idx="27">
                        <c:v>22</c:v>
                      </c:pt>
                      <c:pt idx="28">
                        <c:v>23</c:v>
                      </c:pt>
                      <c:pt idx="29">
                        <c:v>24</c:v>
                      </c:pt>
                      <c:pt idx="30">
                        <c:v>25</c:v>
                      </c:pt>
                      <c:pt idx="31">
                        <c:v>26</c:v>
                      </c:pt>
                      <c:pt idx="32">
                        <c:v>27</c:v>
                      </c:pt>
                      <c:pt idx="33">
                        <c:v>28</c:v>
                      </c:pt>
                      <c:pt idx="34">
                        <c:v>29</c:v>
                      </c:pt>
                      <c:pt idx="35">
                        <c:v>30</c:v>
                      </c:pt>
                      <c:pt idx="36">
                        <c:v>31</c:v>
                      </c:pt>
                      <c:pt idx="37">
                        <c:v>32</c:v>
                      </c:pt>
                      <c:pt idx="38">
                        <c:v>33</c:v>
                      </c:pt>
                      <c:pt idx="39">
                        <c:v>34</c:v>
                      </c:pt>
                      <c:pt idx="40">
                        <c:v>35</c:v>
                      </c:pt>
                      <c:pt idx="41">
                        <c:v>36</c:v>
                      </c:pt>
                      <c:pt idx="42">
                        <c:v>37</c:v>
                      </c:pt>
                      <c:pt idx="43">
                        <c:v>38</c:v>
                      </c:pt>
                      <c:pt idx="44">
                        <c:v>39</c:v>
                      </c:pt>
                      <c:pt idx="45">
                        <c:v>40</c:v>
                      </c:pt>
                      <c:pt idx="46">
                        <c:v>41</c:v>
                      </c:pt>
                      <c:pt idx="47">
                        <c:v>42</c:v>
                      </c:pt>
                      <c:pt idx="48">
                        <c:v>43</c:v>
                      </c:pt>
                      <c:pt idx="49">
                        <c:v>44</c:v>
                      </c:pt>
                      <c:pt idx="50">
                        <c:v>45</c:v>
                      </c:pt>
                      <c:pt idx="51">
                        <c:v>46</c:v>
                      </c:pt>
                      <c:pt idx="52">
                        <c:v>47</c:v>
                      </c:pt>
                      <c:pt idx="53">
                        <c:v>48</c:v>
                      </c:pt>
                      <c:pt idx="54">
                        <c:v>49</c:v>
                      </c:pt>
                      <c:pt idx="55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'EJERCICIO 1,4'!$D$13:$D$68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0.17</c:v>
                      </c:pt>
                      <c:pt idx="17">
                        <c:v>0.374</c:v>
                      </c:pt>
                      <c:pt idx="18">
                        <c:v>0.55589999999999995</c:v>
                      </c:pt>
                      <c:pt idx="19">
                        <c:v>0.69869999999999999</c:v>
                      </c:pt>
                      <c:pt idx="20">
                        <c:v>0.80275700000000005</c:v>
                      </c:pt>
                      <c:pt idx="21">
                        <c:v>0.87478940000000016</c:v>
                      </c:pt>
                      <c:pt idx="22">
                        <c:v>0.92272719000000014</c:v>
                      </c:pt>
                      <c:pt idx="23">
                        <c:v>0.9536005500000001</c:v>
                      </c:pt>
                      <c:pt idx="24">
                        <c:v>0.97291159969999996</c:v>
                      </c:pt>
                      <c:pt idx="25">
                        <c:v>0.98466171613999987</c:v>
                      </c:pt>
                      <c:pt idx="26">
                        <c:v>0.99161676747899996</c:v>
                      </c:pt>
                      <c:pt idx="27">
                        <c:v>0.99561528600299998</c:v>
                      </c:pt>
                      <c:pt idx="28">
                        <c:v>0.99784013923636994</c:v>
                      </c:pt>
                      <c:pt idx="29">
                        <c:v>0.99903051126253384</c:v>
                      </c:pt>
                      <c:pt idx="30">
                        <c:v>0.99963576199758375</c:v>
                      </c:pt>
                      <c:pt idx="31">
                        <c:v>0.99992162522996308</c:v>
                      </c:pt>
                      <c:pt idx="32">
                        <c:v>1.0000407183368496</c:v>
                      </c:pt>
                      <c:pt idx="33">
                        <c:v>1.0000778606691332</c:v>
                      </c:pt>
                      <c:pt idx="34">
                        <c:v>1.0000783670183253</c:v>
                      </c:pt>
                      <c:pt idx="35">
                        <c:v>1.000065231974411</c:v>
                      </c:pt>
                      <c:pt idx="36">
                        <c:v>1.0000492825725127</c:v>
                      </c:pt>
                      <c:pt idx="37">
                        <c:v>1.0000350032564831</c:v>
                      </c:pt>
                      <c:pt idx="38">
                        <c:v>1.0000237693559499</c:v>
                      </c:pt>
                      <c:pt idx="39">
                        <c:v>1.0000155720222412</c:v>
                      </c:pt>
                      <c:pt idx="40">
                        <c:v>1.000009891764988</c:v>
                      </c:pt>
                      <c:pt idx="41">
                        <c:v>1.0000061084697562</c:v>
                      </c:pt>
                      <c:pt idx="42">
                        <c:v>1.0000036702106618</c:v>
                      </c:pt>
                      <c:pt idx="43">
                        <c:v>1.0000021441189844</c:v>
                      </c:pt>
                      <c:pt idx="44">
                        <c:v>1.0000012149648363</c:v>
                      </c:pt>
                      <c:pt idx="45">
                        <c:v>1.0000006646337793</c:v>
                      </c:pt>
                      <c:pt idx="46">
                        <c:v>1.0000003480235458</c:v>
                      </c:pt>
                      <c:pt idx="47">
                        <c:v>1.0000001717137563</c:v>
                      </c:pt>
                      <c:pt idx="48">
                        <c:v>1.0000000772877957</c:v>
                      </c:pt>
                      <c:pt idx="49">
                        <c:v>1.000000029211265</c:v>
                      </c:pt>
                      <c:pt idx="50">
                        <c:v>1.0000000064570334</c:v>
                      </c:pt>
                      <c:pt idx="51">
                        <c:v>0.99999999694027208</c:v>
                      </c:pt>
                      <c:pt idx="52">
                        <c:v>0.99999999393922423</c:v>
                      </c:pt>
                      <c:pt idx="53">
                        <c:v>0.99999999385916838</c:v>
                      </c:pt>
                      <c:pt idx="54">
                        <c:v>0.99999999487348912</c:v>
                      </c:pt>
                      <c:pt idx="55">
                        <c:v>0.99999999612029467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v>2)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1,4'!$E$13:$E$68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0.25</c:v>
                      </c:pt>
                      <c:pt idx="17">
                        <c:v>0.55000000000000004</c:v>
                      </c:pt>
                      <c:pt idx="18">
                        <c:v>0.79749999999999999</c:v>
                      </c:pt>
                      <c:pt idx="19">
                        <c:v>0.95949999999999991</c:v>
                      </c:pt>
                      <c:pt idx="20">
                        <c:v>1.0425249999999997</c:v>
                      </c:pt>
                      <c:pt idx="21">
                        <c:v>1.0692549999999996</c:v>
                      </c:pt>
                      <c:pt idx="22">
                        <c:v>1.0639697499999996</c:v>
                      </c:pt>
                      <c:pt idx="23">
                        <c:v>1.0455989499999996</c:v>
                      </c:pt>
                      <c:pt idx="24">
                        <c:v>1.0259323524999997</c:v>
                      </c:pt>
                      <c:pt idx="25">
                        <c:v>1.0105992954999998</c:v>
                      </c:pt>
                      <c:pt idx="26">
                        <c:v>1.0010495959749999</c:v>
                      </c:pt>
                      <c:pt idx="27">
                        <c:v>0.99648983219499998</c:v>
                      </c:pt>
                      <c:pt idx="28">
                        <c:v>0.99531548044524998</c:v>
                      </c:pt>
                      <c:pt idx="29">
                        <c:v>0.99595815204655003</c:v>
                      </c:pt>
                      <c:pt idx="30">
                        <c:v>0.99725781625549748</c:v>
                      </c:pt>
                      <c:pt idx="31">
                        <c:v>0.99852821108564926</c:v>
                      </c:pt>
                      <c:pt idx="32">
                        <c:v>0.99946783598780509</c:v>
                      </c:pt>
                      <c:pt idx="33">
                        <c:v>1.000023708196824</c:v>
                      </c:pt>
                      <c:pt idx="34">
                        <c:v>1.0002679236416763</c:v>
                      </c:pt>
                      <c:pt idx="35">
                        <c:v>1.0003108396814406</c:v>
                      </c:pt>
                      <c:pt idx="36">
                        <c:v>1.0002524419789744</c:v>
                      </c:pt>
                      <c:pt idx="37">
                        <c:v>1.0001630525181209</c:v>
                      </c:pt>
                      <c:pt idx="38">
                        <c:v>1.0000820641312065</c:v>
                      </c:pt>
                      <c:pt idx="39">
                        <c:v>1.0000251033242933</c:v>
                      </c:pt>
                      <c:pt idx="40">
                        <c:v>0.99999319513010909</c:v>
                      </c:pt>
                      <c:pt idx="41">
                        <c:v>0.9999805376601989</c:v>
                      </c:pt>
                      <c:pt idx="42">
                        <c:v>0.99997970738368958</c:v>
                      </c:pt>
                      <c:pt idx="43">
                        <c:v>0.9999844069133379</c:v>
                      </c:pt>
                      <c:pt idx="44">
                        <c:v>0.99999041997334515</c:v>
                      </c:pt>
                      <c:pt idx="45">
                        <c:v>0.99999552085701193</c:v>
                      </c:pt>
                      <c:pt idx="46">
                        <c:v>0.99999893604040901</c:v>
                      </c:pt>
                      <c:pt idx="47">
                        <c:v>1.0000007388628354</c:v>
                      </c:pt>
                      <c:pt idx="48">
                        <c:v>1.0000013654172184</c:v>
                      </c:pt>
                      <c:pt idx="49">
                        <c:v>1.000001306012386</c:v>
                      </c:pt>
                      <c:pt idx="50">
                        <c:v>1.000000952777115</c:v>
                      </c:pt>
                      <c:pt idx="51">
                        <c:v>1.0000005556269642</c:v>
                      </c:pt>
                      <c:pt idx="52">
                        <c:v>1.0000002380026554</c:v>
                      </c:pt>
                      <c:pt idx="53">
                        <c:v>1.0000000355710525</c:v>
                      </c:pt>
                      <c:pt idx="54">
                        <c:v>0.99999993558406808</c:v>
                      </c:pt>
                      <c:pt idx="55">
                        <c:v>0.99999990669390804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3)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1,4'!$F$13:$F$68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0.52</c:v>
                      </c:pt>
                      <c:pt idx="17">
                        <c:v>1.1440000000000001</c:v>
                      </c:pt>
                      <c:pt idx="18">
                        <c:v>1.5184</c:v>
                      </c:pt>
                      <c:pt idx="19">
                        <c:v>1.5183999999999997</c:v>
                      </c:pt>
                      <c:pt idx="20">
                        <c:v>1.2488319999999997</c:v>
                      </c:pt>
                      <c:pt idx="21">
                        <c:v>0.92535039999999991</c:v>
                      </c:pt>
                      <c:pt idx="22">
                        <c:v>0.73126144000000015</c:v>
                      </c:pt>
                      <c:pt idx="23">
                        <c:v>0.73126144000000026</c:v>
                      </c:pt>
                      <c:pt idx="24">
                        <c:v>0.87100549120000015</c:v>
                      </c:pt>
                      <c:pt idx="25">
                        <c:v>1.03869835264</c:v>
                      </c:pt>
                      <c:pt idx="26">
                        <c:v>1.1393140695039998</c:v>
                      </c:pt>
                      <c:pt idx="27">
                        <c:v>1.1393140695039996</c:v>
                      </c:pt>
                      <c:pt idx="28">
                        <c:v>1.0668707533619197</c:v>
                      </c:pt>
                      <c:pt idx="29">
                        <c:v>0.97993877399142393</c:v>
                      </c:pt>
                      <c:pt idx="30">
                        <c:v>0.92777958636912661</c:v>
                      </c:pt>
                      <c:pt idx="31">
                        <c:v>0.92777958636912683</c:v>
                      </c:pt>
                      <c:pt idx="32">
                        <c:v>0.96533420145718107</c:v>
                      </c:pt>
                      <c:pt idx="33">
                        <c:v>1.0103997395628461</c:v>
                      </c:pt>
                      <c:pt idx="34">
                        <c:v>1.0374390624262451</c:v>
                      </c:pt>
                      <c:pt idx="35">
                        <c:v>1.0374390624262451</c:v>
                      </c:pt>
                      <c:pt idx="36">
                        <c:v>1.0179707499645976</c:v>
                      </c:pt>
                      <c:pt idx="37">
                        <c:v>0.99460877501062062</c:v>
                      </c:pt>
                      <c:pt idx="38">
                        <c:v>0.9805915900382346</c:v>
                      </c:pt>
                      <c:pt idx="39">
                        <c:v>0.9805915900382346</c:v>
                      </c:pt>
                      <c:pt idx="40">
                        <c:v>0.9906839632183525</c:v>
                      </c:pt>
                      <c:pt idx="41">
                        <c:v>1.002794811034494</c:v>
                      </c:pt>
                      <c:pt idx="42">
                        <c:v>1.010061319724179</c:v>
                      </c:pt>
                      <c:pt idx="43">
                        <c:v>1.0100613197241792</c:v>
                      </c:pt>
                      <c:pt idx="44">
                        <c:v>1.0048294334676062</c:v>
                      </c:pt>
                      <c:pt idx="45">
                        <c:v>0.99855116995971838</c:v>
                      </c:pt>
                      <c:pt idx="46">
                        <c:v>0.99478421185498545</c:v>
                      </c:pt>
                      <c:pt idx="47">
                        <c:v>0.99478421185498533</c:v>
                      </c:pt>
                      <c:pt idx="48">
                        <c:v>0.99749642169039288</c:v>
                      </c:pt>
                      <c:pt idx="49">
                        <c:v>1.0007510734928822</c:v>
                      </c:pt>
                      <c:pt idx="50">
                        <c:v>1.0027038645743755</c:v>
                      </c:pt>
                      <c:pt idx="51">
                        <c:v>1.0027038645743755</c:v>
                      </c:pt>
                      <c:pt idx="52">
                        <c:v>1.0012978549957003</c:v>
                      </c:pt>
                      <c:pt idx="53">
                        <c:v>0.99961064350128992</c:v>
                      </c:pt>
                      <c:pt idx="54">
                        <c:v>0.99859831660464371</c:v>
                      </c:pt>
                      <c:pt idx="55">
                        <c:v>0.9985983166046436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5)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1,4'!$H$13:$H$68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0.97</c:v>
                      </c:pt>
                      <c:pt idx="17">
                        <c:v>2.1339999999999999</c:v>
                      </c:pt>
                      <c:pt idx="18">
                        <c:v>2.3959000000000001</c:v>
                      </c:pt>
                      <c:pt idx="19">
                        <c:v>1.3483000000000003</c:v>
                      </c:pt>
                      <c:pt idx="20">
                        <c:v>-0.21524299999999963</c:v>
                      </c:pt>
                      <c:pt idx="21">
                        <c:v>-0.86580259999999987</c:v>
                      </c:pt>
                      <c:pt idx="22">
                        <c:v>0.18287118999999974</c:v>
                      </c:pt>
                      <c:pt idx="23">
                        <c:v>2.2024344699999996</c:v>
                      </c:pt>
                      <c:pt idx="24">
                        <c:v>3.3989620716999998</c:v>
                      </c:pt>
                      <c:pt idx="25">
                        <c:v>2.4719061561400002</c:v>
                      </c:pt>
                      <c:pt idx="26">
                        <c:v>-4.0498236520999376E-2</c:v>
                      </c:pt>
                      <c:pt idx="27">
                        <c:v>-1.9707280865089996</c:v>
                      </c:pt>
                      <c:pt idx="28">
                        <c:v>-1.3474907670812299</c:v>
                      </c:pt>
                      <c:pt idx="29">
                        <c:v>1.6587629407180535</c:v>
                      </c:pt>
                      <c:pt idx="30">
                        <c:v>4.5370797263467031</c:v>
                      </c:pt>
                      <c:pt idx="31">
                        <c:v>4.4737430309759212</c:v>
                      </c:pt>
                      <c:pt idx="32">
                        <c:v>1.0301083573454621</c:v>
                      </c:pt>
                      <c:pt idx="33">
                        <c:v>-3.0281493174272729</c:v>
                      </c:pt>
                      <c:pt idx="34">
                        <c:v>-3.8690059590069179</c:v>
                      </c:pt>
                      <c:pt idx="35">
                        <c:v>-0.12987244941839227</c:v>
                      </c:pt>
                      <c:pt idx="36">
                        <c:v>5.3408900327360227</c:v>
                      </c:pt>
                      <c:pt idx="37">
                        <c:v>7.5310188051027458</c:v>
                      </c:pt>
                      <c:pt idx="38">
                        <c:v>3.7583812278221478</c:v>
                      </c:pt>
                      <c:pt idx="39">
                        <c:v>-3.3312345285836358</c:v>
                      </c:pt>
                      <c:pt idx="40">
                        <c:v>-7.4247874708522756</c:v>
                      </c:pt>
                      <c:pt idx="41">
                        <c:v>-4.0422005665798766</c:v>
                      </c:pt>
                      <c:pt idx="42">
                        <c:v>4.8063606610013094</c:v>
                      </c:pt>
                      <c:pt idx="43">
                        <c:v>11.467007456100026</c:v>
                      </c:pt>
                      <c:pt idx="44">
                        <c:v>9.1069669739485004</c:v>
                      </c:pt>
                      <c:pt idx="45">
                        <c:v>-1.5180383548988299</c:v>
                      </c:pt>
                      <c:pt idx="46">
                        <c:v>-11.506797385398341</c:v>
                      </c:pt>
                      <c:pt idx="47">
                        <c:v>-11.062051987246377</c:v>
                      </c:pt>
                      <c:pt idx="48">
                        <c:v>1.1584905562204064</c:v>
                      </c:pt>
                      <c:pt idx="49">
                        <c:v>15.302789492542749</c:v>
                      </c:pt>
                      <c:pt idx="50">
                        <c:v>17.977913440273422</c:v>
                      </c:pt>
                      <c:pt idx="51">
                        <c:v>4.6392324220530918</c:v>
                      </c:pt>
                      <c:pt idx="52">
                        <c:v>-14.497079818656191</c:v>
                      </c:pt>
                      <c:pt idx="53">
                        <c:v>-21.854397716189546</c:v>
                      </c:pt>
                      <c:pt idx="54">
                        <c:v>-8.2936938715997091</c:v>
                      </c:pt>
                      <c:pt idx="55">
                        <c:v>16.587212682022116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85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23784"/>
        <c:crosses val="autoZero"/>
        <c:auto val="1"/>
        <c:lblAlgn val="ctr"/>
        <c:lblOffset val="100"/>
        <c:noMultiLvlLbl val="0"/>
      </c:catAx>
      <c:valAx>
        <c:axId val="31852378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2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44790723212971E-2"/>
          <c:y val="2.1131705434009732E-2"/>
          <c:w val="0.91625407622621458"/>
          <c:h val="0.87955538004346145"/>
        </c:manualLayout>
      </c:layout>
      <c:lineChart>
        <c:grouping val="standard"/>
        <c:varyColors val="0"/>
        <c:ser>
          <c:idx val="2"/>
          <c:order val="2"/>
          <c:tx>
            <c:v>3)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1,4'!$F$13:$F$68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0.52</c:v>
                </c:pt>
                <c:pt idx="17">
                  <c:v>1.1440000000000001</c:v>
                </c:pt>
                <c:pt idx="18">
                  <c:v>1.5184</c:v>
                </c:pt>
                <c:pt idx="19">
                  <c:v>1.5183999999999997</c:v>
                </c:pt>
                <c:pt idx="20">
                  <c:v>1.2488319999999997</c:v>
                </c:pt>
                <c:pt idx="21">
                  <c:v>0.92535039999999991</c:v>
                </c:pt>
                <c:pt idx="22">
                  <c:v>0.73126144000000015</c:v>
                </c:pt>
                <c:pt idx="23">
                  <c:v>0.73126144000000026</c:v>
                </c:pt>
                <c:pt idx="24">
                  <c:v>0.87100549120000015</c:v>
                </c:pt>
                <c:pt idx="25">
                  <c:v>1.03869835264</c:v>
                </c:pt>
                <c:pt idx="26">
                  <c:v>1.1393140695039998</c:v>
                </c:pt>
                <c:pt idx="27">
                  <c:v>1.1393140695039996</c:v>
                </c:pt>
                <c:pt idx="28">
                  <c:v>1.0668707533619197</c:v>
                </c:pt>
                <c:pt idx="29">
                  <c:v>0.97993877399142393</c:v>
                </c:pt>
                <c:pt idx="30">
                  <c:v>0.92777958636912661</c:v>
                </c:pt>
                <c:pt idx="31">
                  <c:v>0.92777958636912683</c:v>
                </c:pt>
                <c:pt idx="32">
                  <c:v>0.96533420145718107</c:v>
                </c:pt>
                <c:pt idx="33">
                  <c:v>1.0103997395628461</c:v>
                </c:pt>
                <c:pt idx="34">
                  <c:v>1.0374390624262451</c:v>
                </c:pt>
                <c:pt idx="35">
                  <c:v>1.0374390624262451</c:v>
                </c:pt>
                <c:pt idx="36">
                  <c:v>1.0179707499645976</c:v>
                </c:pt>
                <c:pt idx="37">
                  <c:v>0.99460877501062062</c:v>
                </c:pt>
                <c:pt idx="38">
                  <c:v>0.9805915900382346</c:v>
                </c:pt>
                <c:pt idx="39">
                  <c:v>0.9805915900382346</c:v>
                </c:pt>
                <c:pt idx="40">
                  <c:v>0.9906839632183525</c:v>
                </c:pt>
                <c:pt idx="41">
                  <c:v>1.002794811034494</c:v>
                </c:pt>
                <c:pt idx="42">
                  <c:v>1.010061319724179</c:v>
                </c:pt>
                <c:pt idx="43">
                  <c:v>1.0100613197241792</c:v>
                </c:pt>
                <c:pt idx="44">
                  <c:v>1.0048294334676062</c:v>
                </c:pt>
                <c:pt idx="45">
                  <c:v>0.99855116995971838</c:v>
                </c:pt>
                <c:pt idx="46">
                  <c:v>0.99478421185498545</c:v>
                </c:pt>
                <c:pt idx="47">
                  <c:v>0.99478421185498533</c:v>
                </c:pt>
                <c:pt idx="48">
                  <c:v>0.99749642169039288</c:v>
                </c:pt>
                <c:pt idx="49">
                  <c:v>1.0007510734928822</c:v>
                </c:pt>
                <c:pt idx="50">
                  <c:v>1.0027038645743755</c:v>
                </c:pt>
                <c:pt idx="51">
                  <c:v>1.0027038645743755</c:v>
                </c:pt>
                <c:pt idx="52">
                  <c:v>1.0012978549957003</c:v>
                </c:pt>
                <c:pt idx="53">
                  <c:v>0.99961064350128992</c:v>
                </c:pt>
                <c:pt idx="54">
                  <c:v>0.99859831660464371</c:v>
                </c:pt>
                <c:pt idx="55">
                  <c:v>0.9985983166046436</c:v>
                </c:pt>
              </c:numCache>
            </c:numRef>
          </c:val>
          <c:smooth val="0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1,4'!$C$13:$C$68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519864"/>
        <c:axId val="3185226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1)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'EJERCICIO 1,4'!$B$13:$B$68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-5</c:v>
                      </c:pt>
                      <c:pt idx="1">
                        <c:v>-4</c:v>
                      </c:pt>
                      <c:pt idx="2">
                        <c:v>-3</c:v>
                      </c:pt>
                      <c:pt idx="3">
                        <c:v>-2</c:v>
                      </c:pt>
                      <c:pt idx="4">
                        <c:v>-1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5</c:v>
                      </c:pt>
                      <c:pt idx="11">
                        <c:v>6</c:v>
                      </c:pt>
                      <c:pt idx="12">
                        <c:v>7</c:v>
                      </c:pt>
                      <c:pt idx="13">
                        <c:v>8</c:v>
                      </c:pt>
                      <c:pt idx="14">
                        <c:v>9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13</c:v>
                      </c:pt>
                      <c:pt idx="19">
                        <c:v>14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17</c:v>
                      </c:pt>
                      <c:pt idx="23">
                        <c:v>18</c:v>
                      </c:pt>
                      <c:pt idx="24">
                        <c:v>19</c:v>
                      </c:pt>
                      <c:pt idx="25">
                        <c:v>20</c:v>
                      </c:pt>
                      <c:pt idx="26">
                        <c:v>21</c:v>
                      </c:pt>
                      <c:pt idx="27">
                        <c:v>22</c:v>
                      </c:pt>
                      <c:pt idx="28">
                        <c:v>23</c:v>
                      </c:pt>
                      <c:pt idx="29">
                        <c:v>24</c:v>
                      </c:pt>
                      <c:pt idx="30">
                        <c:v>25</c:v>
                      </c:pt>
                      <c:pt idx="31">
                        <c:v>26</c:v>
                      </c:pt>
                      <c:pt idx="32">
                        <c:v>27</c:v>
                      </c:pt>
                      <c:pt idx="33">
                        <c:v>28</c:v>
                      </c:pt>
                      <c:pt idx="34">
                        <c:v>29</c:v>
                      </c:pt>
                      <c:pt idx="35">
                        <c:v>30</c:v>
                      </c:pt>
                      <c:pt idx="36">
                        <c:v>31</c:v>
                      </c:pt>
                      <c:pt idx="37">
                        <c:v>32</c:v>
                      </c:pt>
                      <c:pt idx="38">
                        <c:v>33</c:v>
                      </c:pt>
                      <c:pt idx="39">
                        <c:v>34</c:v>
                      </c:pt>
                      <c:pt idx="40">
                        <c:v>35</c:v>
                      </c:pt>
                      <c:pt idx="41">
                        <c:v>36</c:v>
                      </c:pt>
                      <c:pt idx="42">
                        <c:v>37</c:v>
                      </c:pt>
                      <c:pt idx="43">
                        <c:v>38</c:v>
                      </c:pt>
                      <c:pt idx="44">
                        <c:v>39</c:v>
                      </c:pt>
                      <c:pt idx="45">
                        <c:v>40</c:v>
                      </c:pt>
                      <c:pt idx="46">
                        <c:v>41</c:v>
                      </c:pt>
                      <c:pt idx="47">
                        <c:v>42</c:v>
                      </c:pt>
                      <c:pt idx="48">
                        <c:v>43</c:v>
                      </c:pt>
                      <c:pt idx="49">
                        <c:v>44</c:v>
                      </c:pt>
                      <c:pt idx="50">
                        <c:v>45</c:v>
                      </c:pt>
                      <c:pt idx="51">
                        <c:v>46</c:v>
                      </c:pt>
                      <c:pt idx="52">
                        <c:v>47</c:v>
                      </c:pt>
                      <c:pt idx="53">
                        <c:v>48</c:v>
                      </c:pt>
                      <c:pt idx="54">
                        <c:v>49</c:v>
                      </c:pt>
                      <c:pt idx="55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'EJERCICIO 1,4'!$D$13:$D$68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0.17</c:v>
                      </c:pt>
                      <c:pt idx="17">
                        <c:v>0.374</c:v>
                      </c:pt>
                      <c:pt idx="18">
                        <c:v>0.55589999999999995</c:v>
                      </c:pt>
                      <c:pt idx="19">
                        <c:v>0.69869999999999999</c:v>
                      </c:pt>
                      <c:pt idx="20">
                        <c:v>0.80275700000000005</c:v>
                      </c:pt>
                      <c:pt idx="21">
                        <c:v>0.87478940000000016</c:v>
                      </c:pt>
                      <c:pt idx="22">
                        <c:v>0.92272719000000014</c:v>
                      </c:pt>
                      <c:pt idx="23">
                        <c:v>0.9536005500000001</c:v>
                      </c:pt>
                      <c:pt idx="24">
                        <c:v>0.97291159969999996</c:v>
                      </c:pt>
                      <c:pt idx="25">
                        <c:v>0.98466171613999987</c:v>
                      </c:pt>
                      <c:pt idx="26">
                        <c:v>0.99161676747899996</c:v>
                      </c:pt>
                      <c:pt idx="27">
                        <c:v>0.99561528600299998</c:v>
                      </c:pt>
                      <c:pt idx="28">
                        <c:v>0.99784013923636994</c:v>
                      </c:pt>
                      <c:pt idx="29">
                        <c:v>0.99903051126253384</c:v>
                      </c:pt>
                      <c:pt idx="30">
                        <c:v>0.99963576199758375</c:v>
                      </c:pt>
                      <c:pt idx="31">
                        <c:v>0.99992162522996308</c:v>
                      </c:pt>
                      <c:pt idx="32">
                        <c:v>1.0000407183368496</c:v>
                      </c:pt>
                      <c:pt idx="33">
                        <c:v>1.0000778606691332</c:v>
                      </c:pt>
                      <c:pt idx="34">
                        <c:v>1.0000783670183253</c:v>
                      </c:pt>
                      <c:pt idx="35">
                        <c:v>1.000065231974411</c:v>
                      </c:pt>
                      <c:pt idx="36">
                        <c:v>1.0000492825725127</c:v>
                      </c:pt>
                      <c:pt idx="37">
                        <c:v>1.0000350032564831</c:v>
                      </c:pt>
                      <c:pt idx="38">
                        <c:v>1.0000237693559499</c:v>
                      </c:pt>
                      <c:pt idx="39">
                        <c:v>1.0000155720222412</c:v>
                      </c:pt>
                      <c:pt idx="40">
                        <c:v>1.000009891764988</c:v>
                      </c:pt>
                      <c:pt idx="41">
                        <c:v>1.0000061084697562</c:v>
                      </c:pt>
                      <c:pt idx="42">
                        <c:v>1.0000036702106618</c:v>
                      </c:pt>
                      <c:pt idx="43">
                        <c:v>1.0000021441189844</c:v>
                      </c:pt>
                      <c:pt idx="44">
                        <c:v>1.0000012149648363</c:v>
                      </c:pt>
                      <c:pt idx="45">
                        <c:v>1.0000006646337793</c:v>
                      </c:pt>
                      <c:pt idx="46">
                        <c:v>1.0000003480235458</c:v>
                      </c:pt>
                      <c:pt idx="47">
                        <c:v>1.0000001717137563</c:v>
                      </c:pt>
                      <c:pt idx="48">
                        <c:v>1.0000000772877957</c:v>
                      </c:pt>
                      <c:pt idx="49">
                        <c:v>1.000000029211265</c:v>
                      </c:pt>
                      <c:pt idx="50">
                        <c:v>1.0000000064570334</c:v>
                      </c:pt>
                      <c:pt idx="51">
                        <c:v>0.99999999694027208</c:v>
                      </c:pt>
                      <c:pt idx="52">
                        <c:v>0.99999999393922423</c:v>
                      </c:pt>
                      <c:pt idx="53">
                        <c:v>0.99999999385916838</c:v>
                      </c:pt>
                      <c:pt idx="54">
                        <c:v>0.99999999487348912</c:v>
                      </c:pt>
                      <c:pt idx="55">
                        <c:v>0.99999999612029467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v>2)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1,4'!$E$13:$E$68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0.25</c:v>
                      </c:pt>
                      <c:pt idx="17">
                        <c:v>0.55000000000000004</c:v>
                      </c:pt>
                      <c:pt idx="18">
                        <c:v>0.79749999999999999</c:v>
                      </c:pt>
                      <c:pt idx="19">
                        <c:v>0.95949999999999991</c:v>
                      </c:pt>
                      <c:pt idx="20">
                        <c:v>1.0425249999999997</c:v>
                      </c:pt>
                      <c:pt idx="21">
                        <c:v>1.0692549999999996</c:v>
                      </c:pt>
                      <c:pt idx="22">
                        <c:v>1.0639697499999996</c:v>
                      </c:pt>
                      <c:pt idx="23">
                        <c:v>1.0455989499999996</c:v>
                      </c:pt>
                      <c:pt idx="24">
                        <c:v>1.0259323524999997</c:v>
                      </c:pt>
                      <c:pt idx="25">
                        <c:v>1.0105992954999998</c:v>
                      </c:pt>
                      <c:pt idx="26">
                        <c:v>1.0010495959749999</c:v>
                      </c:pt>
                      <c:pt idx="27">
                        <c:v>0.99648983219499998</c:v>
                      </c:pt>
                      <c:pt idx="28">
                        <c:v>0.99531548044524998</c:v>
                      </c:pt>
                      <c:pt idx="29">
                        <c:v>0.99595815204655003</c:v>
                      </c:pt>
                      <c:pt idx="30">
                        <c:v>0.99725781625549748</c:v>
                      </c:pt>
                      <c:pt idx="31">
                        <c:v>0.99852821108564926</c:v>
                      </c:pt>
                      <c:pt idx="32">
                        <c:v>0.99946783598780509</c:v>
                      </c:pt>
                      <c:pt idx="33">
                        <c:v>1.000023708196824</c:v>
                      </c:pt>
                      <c:pt idx="34">
                        <c:v>1.0002679236416763</c:v>
                      </c:pt>
                      <c:pt idx="35">
                        <c:v>1.0003108396814406</c:v>
                      </c:pt>
                      <c:pt idx="36">
                        <c:v>1.0002524419789744</c:v>
                      </c:pt>
                      <c:pt idx="37">
                        <c:v>1.0001630525181209</c:v>
                      </c:pt>
                      <c:pt idx="38">
                        <c:v>1.0000820641312065</c:v>
                      </c:pt>
                      <c:pt idx="39">
                        <c:v>1.0000251033242933</c:v>
                      </c:pt>
                      <c:pt idx="40">
                        <c:v>0.99999319513010909</c:v>
                      </c:pt>
                      <c:pt idx="41">
                        <c:v>0.9999805376601989</c:v>
                      </c:pt>
                      <c:pt idx="42">
                        <c:v>0.99997970738368958</c:v>
                      </c:pt>
                      <c:pt idx="43">
                        <c:v>0.9999844069133379</c:v>
                      </c:pt>
                      <c:pt idx="44">
                        <c:v>0.99999041997334515</c:v>
                      </c:pt>
                      <c:pt idx="45">
                        <c:v>0.99999552085701193</c:v>
                      </c:pt>
                      <c:pt idx="46">
                        <c:v>0.99999893604040901</c:v>
                      </c:pt>
                      <c:pt idx="47">
                        <c:v>1.0000007388628354</c:v>
                      </c:pt>
                      <c:pt idx="48">
                        <c:v>1.0000013654172184</c:v>
                      </c:pt>
                      <c:pt idx="49">
                        <c:v>1.000001306012386</c:v>
                      </c:pt>
                      <c:pt idx="50">
                        <c:v>1.000000952777115</c:v>
                      </c:pt>
                      <c:pt idx="51">
                        <c:v>1.0000005556269642</c:v>
                      </c:pt>
                      <c:pt idx="52">
                        <c:v>1.0000002380026554</c:v>
                      </c:pt>
                      <c:pt idx="53">
                        <c:v>1.0000000355710525</c:v>
                      </c:pt>
                      <c:pt idx="54">
                        <c:v>0.99999993558406808</c:v>
                      </c:pt>
                      <c:pt idx="55">
                        <c:v>0.99999990669390804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4)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1,4'!$G$13:$G$68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0.8</c:v>
                      </c:pt>
                      <c:pt idx="17">
                        <c:v>1.76</c:v>
                      </c:pt>
                      <c:pt idx="18">
                        <c:v>2.1120000000000001</c:v>
                      </c:pt>
                      <c:pt idx="19">
                        <c:v>1.5744000000000002</c:v>
                      </c:pt>
                      <c:pt idx="20">
                        <c:v>0.57728000000000024</c:v>
                      </c:pt>
                      <c:pt idx="21">
                        <c:v>-8.1663999999999959E-2</c:v>
                      </c:pt>
                      <c:pt idx="22">
                        <c:v>0.12472319999999981</c:v>
                      </c:pt>
                      <c:pt idx="23">
                        <c:v>1.0313318399999998</c:v>
                      </c:pt>
                      <c:pt idx="24">
                        <c:v>1.9128750079999999</c:v>
                      </c:pt>
                      <c:pt idx="25">
                        <c:v>2.0641181695999999</c:v>
                      </c:pt>
                      <c:pt idx="26">
                        <c:v>1.3640667955200001</c:v>
                      </c:pt>
                      <c:pt idx="27">
                        <c:v>0.37276198502400026</c:v>
                      </c:pt>
                      <c:pt idx="28">
                        <c:v>-0.11675241349119969</c:v>
                      </c:pt>
                      <c:pt idx="29">
                        <c:v>0.28713511878656017</c:v>
                      </c:pt>
                      <c:pt idx="30">
                        <c:v>1.2613145560350718</c:v>
                      </c:pt>
                      <c:pt idx="31">
                        <c:v>2.0264423484555261</c:v>
                      </c:pt>
                      <c:pt idx="32">
                        <c:v>1.9704162621115595</c:v>
                      </c:pt>
                      <c:pt idx="33">
                        <c:v>1.1380571660783454</c:v>
                      </c:pt>
                      <c:pt idx="34">
                        <c:v>0.19525233718245505</c:v>
                      </c:pt>
                      <c:pt idx="35">
                        <c:v>-0.10375436145939931</c:v>
                      </c:pt>
                      <c:pt idx="36">
                        <c:v>0.4802424290662658</c:v>
                      </c:pt>
                      <c:pt idx="37">
                        <c:v>1.4800452763389182</c:v>
                      </c:pt>
                      <c:pt idx="38">
                        <c:v>2.0958119025404365</c:v>
                      </c:pt>
                      <c:pt idx="39">
                        <c:v>1.8349290067096056</c:v>
                      </c:pt>
                      <c:pt idx="40">
                        <c:v>0.90610290551109007</c:v>
                      </c:pt>
                      <c:pt idx="41">
                        <c:v>5.2394479903702607E-2</c:v>
                      </c:pt>
                      <c:pt idx="42">
                        <c:v>-4.3229529626646945E-2</c:v>
                      </c:pt>
                      <c:pt idx="43">
                        <c:v>0.69573008454432106</c:v>
                      </c:pt>
                      <c:pt idx="44">
                        <c:v>1.6781056310798323</c:v>
                      </c:pt>
                      <c:pt idx="45">
                        <c:v>2.1179966727514774</c:v>
                      </c:pt>
                      <c:pt idx="46">
                        <c:v>1.6634903762219404</c:v>
                      </c:pt>
                      <c:pt idx="47">
                        <c:v>0.67819177871485103</c:v>
                      </c:pt>
                      <c:pt idx="48">
                        <c:v>-4.9660241764119095E-2</c:v>
                      </c:pt>
                      <c:pt idx="49">
                        <c:v>6.2215931168206118E-2</c:v>
                      </c:pt>
                      <c:pt idx="50">
                        <c:v>0.92431935916596653</c:v>
                      </c:pt>
                      <c:pt idx="51">
                        <c:v>1.8469672998309539</c:v>
                      </c:pt>
                      <c:pt idx="52">
                        <c:v>2.092041400631178</c:v>
                      </c:pt>
                      <c:pt idx="53">
                        <c:v>1.4634823809264597</c:v>
                      </c:pt>
                      <c:pt idx="54">
                        <c:v>0.46413745648057358</c:v>
                      </c:pt>
                      <c:pt idx="55">
                        <c:v>-0.10651743314977136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5)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1,4'!$H$13:$H$68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0.97</c:v>
                      </c:pt>
                      <c:pt idx="17">
                        <c:v>2.1339999999999999</c:v>
                      </c:pt>
                      <c:pt idx="18">
                        <c:v>2.3959000000000001</c:v>
                      </c:pt>
                      <c:pt idx="19">
                        <c:v>1.3483000000000003</c:v>
                      </c:pt>
                      <c:pt idx="20">
                        <c:v>-0.21524299999999963</c:v>
                      </c:pt>
                      <c:pt idx="21">
                        <c:v>-0.86580259999999987</c:v>
                      </c:pt>
                      <c:pt idx="22">
                        <c:v>0.18287118999999974</c:v>
                      </c:pt>
                      <c:pt idx="23">
                        <c:v>2.2024344699999996</c:v>
                      </c:pt>
                      <c:pt idx="24">
                        <c:v>3.3989620716999998</c:v>
                      </c:pt>
                      <c:pt idx="25">
                        <c:v>2.4719061561400002</c:v>
                      </c:pt>
                      <c:pt idx="26">
                        <c:v>-4.0498236520999376E-2</c:v>
                      </c:pt>
                      <c:pt idx="27">
                        <c:v>-1.9707280865089996</c:v>
                      </c:pt>
                      <c:pt idx="28">
                        <c:v>-1.3474907670812299</c:v>
                      </c:pt>
                      <c:pt idx="29">
                        <c:v>1.6587629407180535</c:v>
                      </c:pt>
                      <c:pt idx="30">
                        <c:v>4.5370797263467031</c:v>
                      </c:pt>
                      <c:pt idx="31">
                        <c:v>4.4737430309759212</c:v>
                      </c:pt>
                      <c:pt idx="32">
                        <c:v>1.0301083573454621</c:v>
                      </c:pt>
                      <c:pt idx="33">
                        <c:v>-3.0281493174272729</c:v>
                      </c:pt>
                      <c:pt idx="34">
                        <c:v>-3.8690059590069179</c:v>
                      </c:pt>
                      <c:pt idx="35">
                        <c:v>-0.12987244941839227</c:v>
                      </c:pt>
                      <c:pt idx="36">
                        <c:v>5.3408900327360227</c:v>
                      </c:pt>
                      <c:pt idx="37">
                        <c:v>7.5310188051027458</c:v>
                      </c:pt>
                      <c:pt idx="38">
                        <c:v>3.7583812278221478</c:v>
                      </c:pt>
                      <c:pt idx="39">
                        <c:v>-3.3312345285836358</c:v>
                      </c:pt>
                      <c:pt idx="40">
                        <c:v>-7.4247874708522756</c:v>
                      </c:pt>
                      <c:pt idx="41">
                        <c:v>-4.0422005665798766</c:v>
                      </c:pt>
                      <c:pt idx="42">
                        <c:v>4.8063606610013094</c:v>
                      </c:pt>
                      <c:pt idx="43">
                        <c:v>11.467007456100026</c:v>
                      </c:pt>
                      <c:pt idx="44">
                        <c:v>9.1069669739485004</c:v>
                      </c:pt>
                      <c:pt idx="45">
                        <c:v>-1.5180383548988299</c:v>
                      </c:pt>
                      <c:pt idx="46">
                        <c:v>-11.506797385398341</c:v>
                      </c:pt>
                      <c:pt idx="47">
                        <c:v>-11.062051987246377</c:v>
                      </c:pt>
                      <c:pt idx="48">
                        <c:v>1.1584905562204064</c:v>
                      </c:pt>
                      <c:pt idx="49">
                        <c:v>15.302789492542749</c:v>
                      </c:pt>
                      <c:pt idx="50">
                        <c:v>17.977913440273422</c:v>
                      </c:pt>
                      <c:pt idx="51">
                        <c:v>4.6392324220530918</c:v>
                      </c:pt>
                      <c:pt idx="52">
                        <c:v>-14.497079818656191</c:v>
                      </c:pt>
                      <c:pt idx="53">
                        <c:v>-21.854397716189546</c:v>
                      </c:pt>
                      <c:pt idx="54">
                        <c:v>-8.2936938715997091</c:v>
                      </c:pt>
                      <c:pt idx="55">
                        <c:v>16.587212682022116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851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22608"/>
        <c:crosses val="autoZero"/>
        <c:auto val="1"/>
        <c:lblAlgn val="ctr"/>
        <c:lblOffset val="100"/>
        <c:noMultiLvlLbl val="0"/>
      </c:catAx>
      <c:valAx>
        <c:axId val="318522608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1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44790723212971E-2"/>
          <c:y val="2.1131705434009732E-2"/>
          <c:w val="0.91625407622621458"/>
          <c:h val="0.87955538004346145"/>
        </c:manualLayout>
      </c:layout>
      <c:lineChart>
        <c:grouping val="standard"/>
        <c:varyColors val="0"/>
        <c:ser>
          <c:idx val="1"/>
          <c:order val="1"/>
          <c:tx>
            <c:v>2)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1,4'!$E$13:$E$68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0.25</c:v>
                </c:pt>
                <c:pt idx="17">
                  <c:v>0.55000000000000004</c:v>
                </c:pt>
                <c:pt idx="18">
                  <c:v>0.79749999999999999</c:v>
                </c:pt>
                <c:pt idx="19">
                  <c:v>0.95949999999999991</c:v>
                </c:pt>
                <c:pt idx="20">
                  <c:v>1.0425249999999997</c:v>
                </c:pt>
                <c:pt idx="21">
                  <c:v>1.0692549999999996</c:v>
                </c:pt>
                <c:pt idx="22">
                  <c:v>1.0639697499999996</c:v>
                </c:pt>
                <c:pt idx="23">
                  <c:v>1.0455989499999996</c:v>
                </c:pt>
                <c:pt idx="24">
                  <c:v>1.0259323524999997</c:v>
                </c:pt>
                <c:pt idx="25">
                  <c:v>1.0105992954999998</c:v>
                </c:pt>
                <c:pt idx="26">
                  <c:v>1.0010495959749999</c:v>
                </c:pt>
                <c:pt idx="27">
                  <c:v>0.99648983219499998</c:v>
                </c:pt>
                <c:pt idx="28">
                  <c:v>0.99531548044524998</c:v>
                </c:pt>
                <c:pt idx="29">
                  <c:v>0.99595815204655003</c:v>
                </c:pt>
                <c:pt idx="30">
                  <c:v>0.99725781625549748</c:v>
                </c:pt>
                <c:pt idx="31">
                  <c:v>0.99852821108564926</c:v>
                </c:pt>
                <c:pt idx="32">
                  <c:v>0.99946783598780509</c:v>
                </c:pt>
                <c:pt idx="33">
                  <c:v>1.000023708196824</c:v>
                </c:pt>
                <c:pt idx="34">
                  <c:v>1.0002679236416763</c:v>
                </c:pt>
                <c:pt idx="35">
                  <c:v>1.0003108396814406</c:v>
                </c:pt>
                <c:pt idx="36">
                  <c:v>1.0002524419789744</c:v>
                </c:pt>
                <c:pt idx="37">
                  <c:v>1.0001630525181209</c:v>
                </c:pt>
                <c:pt idx="38">
                  <c:v>1.0000820641312065</c:v>
                </c:pt>
                <c:pt idx="39">
                  <c:v>1.0000251033242933</c:v>
                </c:pt>
                <c:pt idx="40">
                  <c:v>0.99999319513010909</c:v>
                </c:pt>
                <c:pt idx="41">
                  <c:v>0.9999805376601989</c:v>
                </c:pt>
                <c:pt idx="42">
                  <c:v>0.99997970738368958</c:v>
                </c:pt>
                <c:pt idx="43">
                  <c:v>0.9999844069133379</c:v>
                </c:pt>
                <c:pt idx="44">
                  <c:v>0.99999041997334515</c:v>
                </c:pt>
                <c:pt idx="45">
                  <c:v>0.99999552085701193</c:v>
                </c:pt>
                <c:pt idx="46">
                  <c:v>0.99999893604040901</c:v>
                </c:pt>
                <c:pt idx="47">
                  <c:v>1.0000007388628354</c:v>
                </c:pt>
                <c:pt idx="48">
                  <c:v>1.0000013654172184</c:v>
                </c:pt>
                <c:pt idx="49">
                  <c:v>1.000001306012386</c:v>
                </c:pt>
                <c:pt idx="50">
                  <c:v>1.000000952777115</c:v>
                </c:pt>
                <c:pt idx="51">
                  <c:v>1.0000005556269642</c:v>
                </c:pt>
                <c:pt idx="52">
                  <c:v>1.0000002380026554</c:v>
                </c:pt>
                <c:pt idx="53">
                  <c:v>1.0000000355710525</c:v>
                </c:pt>
                <c:pt idx="54">
                  <c:v>0.99999993558406808</c:v>
                </c:pt>
                <c:pt idx="55">
                  <c:v>0.99999990669390804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1,4'!$C$13:$C$68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519472"/>
        <c:axId val="3185222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1)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'EJERCICIO 1,4'!$B$13:$B$68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-5</c:v>
                      </c:pt>
                      <c:pt idx="1">
                        <c:v>-4</c:v>
                      </c:pt>
                      <c:pt idx="2">
                        <c:v>-3</c:v>
                      </c:pt>
                      <c:pt idx="3">
                        <c:v>-2</c:v>
                      </c:pt>
                      <c:pt idx="4">
                        <c:v>-1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5</c:v>
                      </c:pt>
                      <c:pt idx="11">
                        <c:v>6</c:v>
                      </c:pt>
                      <c:pt idx="12">
                        <c:v>7</c:v>
                      </c:pt>
                      <c:pt idx="13">
                        <c:v>8</c:v>
                      </c:pt>
                      <c:pt idx="14">
                        <c:v>9</c:v>
                      </c:pt>
                      <c:pt idx="15">
                        <c:v>10</c:v>
                      </c:pt>
                      <c:pt idx="16">
                        <c:v>11</c:v>
                      </c:pt>
                      <c:pt idx="17">
                        <c:v>12</c:v>
                      </c:pt>
                      <c:pt idx="18">
                        <c:v>13</c:v>
                      </c:pt>
                      <c:pt idx="19">
                        <c:v>14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17</c:v>
                      </c:pt>
                      <c:pt idx="23">
                        <c:v>18</c:v>
                      </c:pt>
                      <c:pt idx="24">
                        <c:v>19</c:v>
                      </c:pt>
                      <c:pt idx="25">
                        <c:v>20</c:v>
                      </c:pt>
                      <c:pt idx="26">
                        <c:v>21</c:v>
                      </c:pt>
                      <c:pt idx="27">
                        <c:v>22</c:v>
                      </c:pt>
                      <c:pt idx="28">
                        <c:v>23</c:v>
                      </c:pt>
                      <c:pt idx="29">
                        <c:v>24</c:v>
                      </c:pt>
                      <c:pt idx="30">
                        <c:v>25</c:v>
                      </c:pt>
                      <c:pt idx="31">
                        <c:v>26</c:v>
                      </c:pt>
                      <c:pt idx="32">
                        <c:v>27</c:v>
                      </c:pt>
                      <c:pt idx="33">
                        <c:v>28</c:v>
                      </c:pt>
                      <c:pt idx="34">
                        <c:v>29</c:v>
                      </c:pt>
                      <c:pt idx="35">
                        <c:v>30</c:v>
                      </c:pt>
                      <c:pt idx="36">
                        <c:v>31</c:v>
                      </c:pt>
                      <c:pt idx="37">
                        <c:v>32</c:v>
                      </c:pt>
                      <c:pt idx="38">
                        <c:v>33</c:v>
                      </c:pt>
                      <c:pt idx="39">
                        <c:v>34</c:v>
                      </c:pt>
                      <c:pt idx="40">
                        <c:v>35</c:v>
                      </c:pt>
                      <c:pt idx="41">
                        <c:v>36</c:v>
                      </c:pt>
                      <c:pt idx="42">
                        <c:v>37</c:v>
                      </c:pt>
                      <c:pt idx="43">
                        <c:v>38</c:v>
                      </c:pt>
                      <c:pt idx="44">
                        <c:v>39</c:v>
                      </c:pt>
                      <c:pt idx="45">
                        <c:v>40</c:v>
                      </c:pt>
                      <c:pt idx="46">
                        <c:v>41</c:v>
                      </c:pt>
                      <c:pt idx="47">
                        <c:v>42</c:v>
                      </c:pt>
                      <c:pt idx="48">
                        <c:v>43</c:v>
                      </c:pt>
                      <c:pt idx="49">
                        <c:v>44</c:v>
                      </c:pt>
                      <c:pt idx="50">
                        <c:v>45</c:v>
                      </c:pt>
                      <c:pt idx="51">
                        <c:v>46</c:v>
                      </c:pt>
                      <c:pt idx="52">
                        <c:v>47</c:v>
                      </c:pt>
                      <c:pt idx="53">
                        <c:v>48</c:v>
                      </c:pt>
                      <c:pt idx="54">
                        <c:v>49</c:v>
                      </c:pt>
                      <c:pt idx="55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'EJERCICIO 1,4'!$D$13:$D$68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0.17</c:v>
                      </c:pt>
                      <c:pt idx="17">
                        <c:v>0.374</c:v>
                      </c:pt>
                      <c:pt idx="18">
                        <c:v>0.55589999999999995</c:v>
                      </c:pt>
                      <c:pt idx="19">
                        <c:v>0.69869999999999999</c:v>
                      </c:pt>
                      <c:pt idx="20">
                        <c:v>0.80275700000000005</c:v>
                      </c:pt>
                      <c:pt idx="21">
                        <c:v>0.87478940000000016</c:v>
                      </c:pt>
                      <c:pt idx="22">
                        <c:v>0.92272719000000014</c:v>
                      </c:pt>
                      <c:pt idx="23">
                        <c:v>0.9536005500000001</c:v>
                      </c:pt>
                      <c:pt idx="24">
                        <c:v>0.97291159969999996</c:v>
                      </c:pt>
                      <c:pt idx="25">
                        <c:v>0.98466171613999987</c:v>
                      </c:pt>
                      <c:pt idx="26">
                        <c:v>0.99161676747899996</c:v>
                      </c:pt>
                      <c:pt idx="27">
                        <c:v>0.99561528600299998</c:v>
                      </c:pt>
                      <c:pt idx="28">
                        <c:v>0.99784013923636994</c:v>
                      </c:pt>
                      <c:pt idx="29">
                        <c:v>0.99903051126253384</c:v>
                      </c:pt>
                      <c:pt idx="30">
                        <c:v>0.99963576199758375</c:v>
                      </c:pt>
                      <c:pt idx="31">
                        <c:v>0.99992162522996308</c:v>
                      </c:pt>
                      <c:pt idx="32">
                        <c:v>1.0000407183368496</c:v>
                      </c:pt>
                      <c:pt idx="33">
                        <c:v>1.0000778606691332</c:v>
                      </c:pt>
                      <c:pt idx="34">
                        <c:v>1.0000783670183253</c:v>
                      </c:pt>
                      <c:pt idx="35">
                        <c:v>1.000065231974411</c:v>
                      </c:pt>
                      <c:pt idx="36">
                        <c:v>1.0000492825725127</c:v>
                      </c:pt>
                      <c:pt idx="37">
                        <c:v>1.0000350032564831</c:v>
                      </c:pt>
                      <c:pt idx="38">
                        <c:v>1.0000237693559499</c:v>
                      </c:pt>
                      <c:pt idx="39">
                        <c:v>1.0000155720222412</c:v>
                      </c:pt>
                      <c:pt idx="40">
                        <c:v>1.000009891764988</c:v>
                      </c:pt>
                      <c:pt idx="41">
                        <c:v>1.0000061084697562</c:v>
                      </c:pt>
                      <c:pt idx="42">
                        <c:v>1.0000036702106618</c:v>
                      </c:pt>
                      <c:pt idx="43">
                        <c:v>1.0000021441189844</c:v>
                      </c:pt>
                      <c:pt idx="44">
                        <c:v>1.0000012149648363</c:v>
                      </c:pt>
                      <c:pt idx="45">
                        <c:v>1.0000006646337793</c:v>
                      </c:pt>
                      <c:pt idx="46">
                        <c:v>1.0000003480235458</c:v>
                      </c:pt>
                      <c:pt idx="47">
                        <c:v>1.0000001717137563</c:v>
                      </c:pt>
                      <c:pt idx="48">
                        <c:v>1.0000000772877957</c:v>
                      </c:pt>
                      <c:pt idx="49">
                        <c:v>1.000000029211265</c:v>
                      </c:pt>
                      <c:pt idx="50">
                        <c:v>1.0000000064570334</c:v>
                      </c:pt>
                      <c:pt idx="51">
                        <c:v>0.99999999694027208</c:v>
                      </c:pt>
                      <c:pt idx="52">
                        <c:v>0.99999999393922423</c:v>
                      </c:pt>
                      <c:pt idx="53">
                        <c:v>0.99999999385916838</c:v>
                      </c:pt>
                      <c:pt idx="54">
                        <c:v>0.99999999487348912</c:v>
                      </c:pt>
                      <c:pt idx="55">
                        <c:v>0.99999999612029467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3)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1,4'!$F$13:$F$68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0.52</c:v>
                      </c:pt>
                      <c:pt idx="17">
                        <c:v>1.1440000000000001</c:v>
                      </c:pt>
                      <c:pt idx="18">
                        <c:v>1.5184</c:v>
                      </c:pt>
                      <c:pt idx="19">
                        <c:v>1.5183999999999997</c:v>
                      </c:pt>
                      <c:pt idx="20">
                        <c:v>1.2488319999999997</c:v>
                      </c:pt>
                      <c:pt idx="21">
                        <c:v>0.92535039999999991</c:v>
                      </c:pt>
                      <c:pt idx="22">
                        <c:v>0.73126144000000015</c:v>
                      </c:pt>
                      <c:pt idx="23">
                        <c:v>0.73126144000000026</c:v>
                      </c:pt>
                      <c:pt idx="24">
                        <c:v>0.87100549120000015</c:v>
                      </c:pt>
                      <c:pt idx="25">
                        <c:v>1.03869835264</c:v>
                      </c:pt>
                      <c:pt idx="26">
                        <c:v>1.1393140695039998</c:v>
                      </c:pt>
                      <c:pt idx="27">
                        <c:v>1.1393140695039996</c:v>
                      </c:pt>
                      <c:pt idx="28">
                        <c:v>1.0668707533619197</c:v>
                      </c:pt>
                      <c:pt idx="29">
                        <c:v>0.97993877399142393</c:v>
                      </c:pt>
                      <c:pt idx="30">
                        <c:v>0.92777958636912661</c:v>
                      </c:pt>
                      <c:pt idx="31">
                        <c:v>0.92777958636912683</c:v>
                      </c:pt>
                      <c:pt idx="32">
                        <c:v>0.96533420145718107</c:v>
                      </c:pt>
                      <c:pt idx="33">
                        <c:v>1.0103997395628461</c:v>
                      </c:pt>
                      <c:pt idx="34">
                        <c:v>1.0374390624262451</c:v>
                      </c:pt>
                      <c:pt idx="35">
                        <c:v>1.0374390624262451</c:v>
                      </c:pt>
                      <c:pt idx="36">
                        <c:v>1.0179707499645976</c:v>
                      </c:pt>
                      <c:pt idx="37">
                        <c:v>0.99460877501062062</c:v>
                      </c:pt>
                      <c:pt idx="38">
                        <c:v>0.9805915900382346</c:v>
                      </c:pt>
                      <c:pt idx="39">
                        <c:v>0.9805915900382346</c:v>
                      </c:pt>
                      <c:pt idx="40">
                        <c:v>0.9906839632183525</c:v>
                      </c:pt>
                      <c:pt idx="41">
                        <c:v>1.002794811034494</c:v>
                      </c:pt>
                      <c:pt idx="42">
                        <c:v>1.010061319724179</c:v>
                      </c:pt>
                      <c:pt idx="43">
                        <c:v>1.0100613197241792</c:v>
                      </c:pt>
                      <c:pt idx="44">
                        <c:v>1.0048294334676062</c:v>
                      </c:pt>
                      <c:pt idx="45">
                        <c:v>0.99855116995971838</c:v>
                      </c:pt>
                      <c:pt idx="46">
                        <c:v>0.99478421185498545</c:v>
                      </c:pt>
                      <c:pt idx="47">
                        <c:v>0.99478421185498533</c:v>
                      </c:pt>
                      <c:pt idx="48">
                        <c:v>0.99749642169039288</c:v>
                      </c:pt>
                      <c:pt idx="49">
                        <c:v>1.0007510734928822</c:v>
                      </c:pt>
                      <c:pt idx="50">
                        <c:v>1.0027038645743755</c:v>
                      </c:pt>
                      <c:pt idx="51">
                        <c:v>1.0027038645743755</c:v>
                      </c:pt>
                      <c:pt idx="52">
                        <c:v>1.0012978549957003</c:v>
                      </c:pt>
                      <c:pt idx="53">
                        <c:v>0.99961064350128992</c:v>
                      </c:pt>
                      <c:pt idx="54">
                        <c:v>0.99859831660464371</c:v>
                      </c:pt>
                      <c:pt idx="55">
                        <c:v>0.9985983166046436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4)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1,4'!$G$13:$G$68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0.8</c:v>
                      </c:pt>
                      <c:pt idx="17">
                        <c:v>1.76</c:v>
                      </c:pt>
                      <c:pt idx="18">
                        <c:v>2.1120000000000001</c:v>
                      </c:pt>
                      <c:pt idx="19">
                        <c:v>1.5744000000000002</c:v>
                      </c:pt>
                      <c:pt idx="20">
                        <c:v>0.57728000000000024</c:v>
                      </c:pt>
                      <c:pt idx="21">
                        <c:v>-8.1663999999999959E-2</c:v>
                      </c:pt>
                      <c:pt idx="22">
                        <c:v>0.12472319999999981</c:v>
                      </c:pt>
                      <c:pt idx="23">
                        <c:v>1.0313318399999998</c:v>
                      </c:pt>
                      <c:pt idx="24">
                        <c:v>1.9128750079999999</c:v>
                      </c:pt>
                      <c:pt idx="25">
                        <c:v>2.0641181695999999</c:v>
                      </c:pt>
                      <c:pt idx="26">
                        <c:v>1.3640667955200001</c:v>
                      </c:pt>
                      <c:pt idx="27">
                        <c:v>0.37276198502400026</c:v>
                      </c:pt>
                      <c:pt idx="28">
                        <c:v>-0.11675241349119969</c:v>
                      </c:pt>
                      <c:pt idx="29">
                        <c:v>0.28713511878656017</c:v>
                      </c:pt>
                      <c:pt idx="30">
                        <c:v>1.2613145560350718</c:v>
                      </c:pt>
                      <c:pt idx="31">
                        <c:v>2.0264423484555261</c:v>
                      </c:pt>
                      <c:pt idx="32">
                        <c:v>1.9704162621115595</c:v>
                      </c:pt>
                      <c:pt idx="33">
                        <c:v>1.1380571660783454</c:v>
                      </c:pt>
                      <c:pt idx="34">
                        <c:v>0.19525233718245505</c:v>
                      </c:pt>
                      <c:pt idx="35">
                        <c:v>-0.10375436145939931</c:v>
                      </c:pt>
                      <c:pt idx="36">
                        <c:v>0.4802424290662658</c:v>
                      </c:pt>
                      <c:pt idx="37">
                        <c:v>1.4800452763389182</c:v>
                      </c:pt>
                      <c:pt idx="38">
                        <c:v>2.0958119025404365</c:v>
                      </c:pt>
                      <c:pt idx="39">
                        <c:v>1.8349290067096056</c:v>
                      </c:pt>
                      <c:pt idx="40">
                        <c:v>0.90610290551109007</c:v>
                      </c:pt>
                      <c:pt idx="41">
                        <c:v>5.2394479903702607E-2</c:v>
                      </c:pt>
                      <c:pt idx="42">
                        <c:v>-4.3229529626646945E-2</c:v>
                      </c:pt>
                      <c:pt idx="43">
                        <c:v>0.69573008454432106</c:v>
                      </c:pt>
                      <c:pt idx="44">
                        <c:v>1.6781056310798323</c:v>
                      </c:pt>
                      <c:pt idx="45">
                        <c:v>2.1179966727514774</c:v>
                      </c:pt>
                      <c:pt idx="46">
                        <c:v>1.6634903762219404</c:v>
                      </c:pt>
                      <c:pt idx="47">
                        <c:v>0.67819177871485103</c:v>
                      </c:pt>
                      <c:pt idx="48">
                        <c:v>-4.9660241764119095E-2</c:v>
                      </c:pt>
                      <c:pt idx="49">
                        <c:v>6.2215931168206118E-2</c:v>
                      </c:pt>
                      <c:pt idx="50">
                        <c:v>0.92431935916596653</c:v>
                      </c:pt>
                      <c:pt idx="51">
                        <c:v>1.8469672998309539</c:v>
                      </c:pt>
                      <c:pt idx="52">
                        <c:v>2.092041400631178</c:v>
                      </c:pt>
                      <c:pt idx="53">
                        <c:v>1.4634823809264597</c:v>
                      </c:pt>
                      <c:pt idx="54">
                        <c:v>0.46413745648057358</c:v>
                      </c:pt>
                      <c:pt idx="55">
                        <c:v>-0.10651743314977136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5)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1,4'!$H$13:$H$68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0.97</c:v>
                      </c:pt>
                      <c:pt idx="17">
                        <c:v>2.1339999999999999</c:v>
                      </c:pt>
                      <c:pt idx="18">
                        <c:v>2.3959000000000001</c:v>
                      </c:pt>
                      <c:pt idx="19">
                        <c:v>1.3483000000000003</c:v>
                      </c:pt>
                      <c:pt idx="20">
                        <c:v>-0.21524299999999963</c:v>
                      </c:pt>
                      <c:pt idx="21">
                        <c:v>-0.86580259999999987</c:v>
                      </c:pt>
                      <c:pt idx="22">
                        <c:v>0.18287118999999974</c:v>
                      </c:pt>
                      <c:pt idx="23">
                        <c:v>2.2024344699999996</c:v>
                      </c:pt>
                      <c:pt idx="24">
                        <c:v>3.3989620716999998</c:v>
                      </c:pt>
                      <c:pt idx="25">
                        <c:v>2.4719061561400002</c:v>
                      </c:pt>
                      <c:pt idx="26">
                        <c:v>-4.0498236520999376E-2</c:v>
                      </c:pt>
                      <c:pt idx="27">
                        <c:v>-1.9707280865089996</c:v>
                      </c:pt>
                      <c:pt idx="28">
                        <c:v>-1.3474907670812299</c:v>
                      </c:pt>
                      <c:pt idx="29">
                        <c:v>1.6587629407180535</c:v>
                      </c:pt>
                      <c:pt idx="30">
                        <c:v>4.5370797263467031</c:v>
                      </c:pt>
                      <c:pt idx="31">
                        <c:v>4.4737430309759212</c:v>
                      </c:pt>
                      <c:pt idx="32">
                        <c:v>1.0301083573454621</c:v>
                      </c:pt>
                      <c:pt idx="33">
                        <c:v>-3.0281493174272729</c:v>
                      </c:pt>
                      <c:pt idx="34">
                        <c:v>-3.8690059590069179</c:v>
                      </c:pt>
                      <c:pt idx="35">
                        <c:v>-0.12987244941839227</c:v>
                      </c:pt>
                      <c:pt idx="36">
                        <c:v>5.3408900327360227</c:v>
                      </c:pt>
                      <c:pt idx="37">
                        <c:v>7.5310188051027458</c:v>
                      </c:pt>
                      <c:pt idx="38">
                        <c:v>3.7583812278221478</c:v>
                      </c:pt>
                      <c:pt idx="39">
                        <c:v>-3.3312345285836358</c:v>
                      </c:pt>
                      <c:pt idx="40">
                        <c:v>-7.4247874708522756</c:v>
                      </c:pt>
                      <c:pt idx="41">
                        <c:v>-4.0422005665798766</c:v>
                      </c:pt>
                      <c:pt idx="42">
                        <c:v>4.8063606610013094</c:v>
                      </c:pt>
                      <c:pt idx="43">
                        <c:v>11.467007456100026</c:v>
                      </c:pt>
                      <c:pt idx="44">
                        <c:v>9.1069669739485004</c:v>
                      </c:pt>
                      <c:pt idx="45">
                        <c:v>-1.5180383548988299</c:v>
                      </c:pt>
                      <c:pt idx="46">
                        <c:v>-11.506797385398341</c:v>
                      </c:pt>
                      <c:pt idx="47">
                        <c:v>-11.062051987246377</c:v>
                      </c:pt>
                      <c:pt idx="48">
                        <c:v>1.1584905562204064</c:v>
                      </c:pt>
                      <c:pt idx="49">
                        <c:v>15.302789492542749</c:v>
                      </c:pt>
                      <c:pt idx="50">
                        <c:v>17.977913440273422</c:v>
                      </c:pt>
                      <c:pt idx="51">
                        <c:v>4.6392324220530918</c:v>
                      </c:pt>
                      <c:pt idx="52">
                        <c:v>-14.497079818656191</c:v>
                      </c:pt>
                      <c:pt idx="53">
                        <c:v>-21.854397716189546</c:v>
                      </c:pt>
                      <c:pt idx="54">
                        <c:v>-8.2936938715997091</c:v>
                      </c:pt>
                      <c:pt idx="55">
                        <c:v>16.587212682022116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851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22216"/>
        <c:crosses val="autoZero"/>
        <c:auto val="1"/>
        <c:lblAlgn val="ctr"/>
        <c:lblOffset val="100"/>
        <c:noMultiLvlLbl val="0"/>
      </c:catAx>
      <c:valAx>
        <c:axId val="318522216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51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44790723212971E-2"/>
          <c:y val="2.1131705434009732E-2"/>
          <c:w val="0.91625407622621458"/>
          <c:h val="0.87955538004346145"/>
        </c:manualLayout>
      </c:layout>
      <c:lineChart>
        <c:grouping val="standard"/>
        <c:varyColors val="0"/>
        <c:ser>
          <c:idx val="0"/>
          <c:order val="0"/>
          <c:tx>
            <c:v>1)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'EJERCICIO 1,4'!$B$13:$B$68</c:f>
              <c:numCache>
                <c:formatCode>General</c:formatCode>
                <c:ptCount val="5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'EJERCICIO 1,4'!$D$13:$D$68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0.17</c:v>
                </c:pt>
                <c:pt idx="17">
                  <c:v>0.374</c:v>
                </c:pt>
                <c:pt idx="18">
                  <c:v>0.55589999999999995</c:v>
                </c:pt>
                <c:pt idx="19">
                  <c:v>0.69869999999999999</c:v>
                </c:pt>
                <c:pt idx="20">
                  <c:v>0.80275700000000005</c:v>
                </c:pt>
                <c:pt idx="21">
                  <c:v>0.87478940000000016</c:v>
                </c:pt>
                <c:pt idx="22">
                  <c:v>0.92272719000000014</c:v>
                </c:pt>
                <c:pt idx="23">
                  <c:v>0.9536005500000001</c:v>
                </c:pt>
                <c:pt idx="24">
                  <c:v>0.97291159969999996</c:v>
                </c:pt>
                <c:pt idx="25">
                  <c:v>0.98466171613999987</c:v>
                </c:pt>
                <c:pt idx="26">
                  <c:v>0.99161676747899996</c:v>
                </c:pt>
                <c:pt idx="27">
                  <c:v>0.99561528600299998</c:v>
                </c:pt>
                <c:pt idx="28">
                  <c:v>0.99784013923636994</c:v>
                </c:pt>
                <c:pt idx="29">
                  <c:v>0.99903051126253384</c:v>
                </c:pt>
                <c:pt idx="30">
                  <c:v>0.99963576199758375</c:v>
                </c:pt>
                <c:pt idx="31">
                  <c:v>0.99992162522996308</c:v>
                </c:pt>
                <c:pt idx="32">
                  <c:v>1.0000407183368496</c:v>
                </c:pt>
                <c:pt idx="33">
                  <c:v>1.0000778606691332</c:v>
                </c:pt>
                <c:pt idx="34">
                  <c:v>1.0000783670183253</c:v>
                </c:pt>
                <c:pt idx="35">
                  <c:v>1.000065231974411</c:v>
                </c:pt>
                <c:pt idx="36">
                  <c:v>1.0000492825725127</c:v>
                </c:pt>
                <c:pt idx="37">
                  <c:v>1.0000350032564831</c:v>
                </c:pt>
                <c:pt idx="38">
                  <c:v>1.0000237693559499</c:v>
                </c:pt>
                <c:pt idx="39">
                  <c:v>1.0000155720222412</c:v>
                </c:pt>
                <c:pt idx="40">
                  <c:v>1.000009891764988</c:v>
                </c:pt>
                <c:pt idx="41">
                  <c:v>1.0000061084697562</c:v>
                </c:pt>
                <c:pt idx="42">
                  <c:v>1.0000036702106618</c:v>
                </c:pt>
                <c:pt idx="43">
                  <c:v>1.0000021441189844</c:v>
                </c:pt>
                <c:pt idx="44">
                  <c:v>1.0000012149648363</c:v>
                </c:pt>
                <c:pt idx="45">
                  <c:v>1.0000006646337793</c:v>
                </c:pt>
                <c:pt idx="46">
                  <c:v>1.0000003480235458</c:v>
                </c:pt>
                <c:pt idx="47">
                  <c:v>1.0000001717137563</c:v>
                </c:pt>
                <c:pt idx="48">
                  <c:v>1.0000000772877957</c:v>
                </c:pt>
                <c:pt idx="49">
                  <c:v>1.000000029211265</c:v>
                </c:pt>
                <c:pt idx="50">
                  <c:v>1.0000000064570334</c:v>
                </c:pt>
                <c:pt idx="51">
                  <c:v>0.99999999694027208</c:v>
                </c:pt>
                <c:pt idx="52">
                  <c:v>0.99999999393922423</c:v>
                </c:pt>
                <c:pt idx="53">
                  <c:v>0.99999999385916838</c:v>
                </c:pt>
                <c:pt idx="54">
                  <c:v>0.99999999487348912</c:v>
                </c:pt>
                <c:pt idx="55">
                  <c:v>0.99999999612029467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'EJERCICIO 1,4'!$C$13:$C$68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399064"/>
        <c:axId val="31939592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2)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'EJERCICIO 1,4'!$E$13:$E$68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0.25</c:v>
                      </c:pt>
                      <c:pt idx="17">
                        <c:v>0.55000000000000004</c:v>
                      </c:pt>
                      <c:pt idx="18">
                        <c:v>0.79749999999999999</c:v>
                      </c:pt>
                      <c:pt idx="19">
                        <c:v>0.95949999999999991</c:v>
                      </c:pt>
                      <c:pt idx="20">
                        <c:v>1.0425249999999997</c:v>
                      </c:pt>
                      <c:pt idx="21">
                        <c:v>1.0692549999999996</c:v>
                      </c:pt>
                      <c:pt idx="22">
                        <c:v>1.0639697499999996</c:v>
                      </c:pt>
                      <c:pt idx="23">
                        <c:v>1.0455989499999996</c:v>
                      </c:pt>
                      <c:pt idx="24">
                        <c:v>1.0259323524999997</c:v>
                      </c:pt>
                      <c:pt idx="25">
                        <c:v>1.0105992954999998</c:v>
                      </c:pt>
                      <c:pt idx="26">
                        <c:v>1.0010495959749999</c:v>
                      </c:pt>
                      <c:pt idx="27">
                        <c:v>0.99648983219499998</c:v>
                      </c:pt>
                      <c:pt idx="28">
                        <c:v>0.99531548044524998</c:v>
                      </c:pt>
                      <c:pt idx="29">
                        <c:v>0.99595815204655003</c:v>
                      </c:pt>
                      <c:pt idx="30">
                        <c:v>0.99725781625549748</c:v>
                      </c:pt>
                      <c:pt idx="31">
                        <c:v>0.99852821108564926</c:v>
                      </c:pt>
                      <c:pt idx="32">
                        <c:v>0.99946783598780509</c:v>
                      </c:pt>
                      <c:pt idx="33">
                        <c:v>1.000023708196824</c:v>
                      </c:pt>
                      <c:pt idx="34">
                        <c:v>1.0002679236416763</c:v>
                      </c:pt>
                      <c:pt idx="35">
                        <c:v>1.0003108396814406</c:v>
                      </c:pt>
                      <c:pt idx="36">
                        <c:v>1.0002524419789744</c:v>
                      </c:pt>
                      <c:pt idx="37">
                        <c:v>1.0001630525181209</c:v>
                      </c:pt>
                      <c:pt idx="38">
                        <c:v>1.0000820641312065</c:v>
                      </c:pt>
                      <c:pt idx="39">
                        <c:v>1.0000251033242933</c:v>
                      </c:pt>
                      <c:pt idx="40">
                        <c:v>0.99999319513010909</c:v>
                      </c:pt>
                      <c:pt idx="41">
                        <c:v>0.9999805376601989</c:v>
                      </c:pt>
                      <c:pt idx="42">
                        <c:v>0.99997970738368958</c:v>
                      </c:pt>
                      <c:pt idx="43">
                        <c:v>0.9999844069133379</c:v>
                      </c:pt>
                      <c:pt idx="44">
                        <c:v>0.99999041997334515</c:v>
                      </c:pt>
                      <c:pt idx="45">
                        <c:v>0.99999552085701193</c:v>
                      </c:pt>
                      <c:pt idx="46">
                        <c:v>0.99999893604040901</c:v>
                      </c:pt>
                      <c:pt idx="47">
                        <c:v>1.0000007388628354</c:v>
                      </c:pt>
                      <c:pt idx="48">
                        <c:v>1.0000013654172184</c:v>
                      </c:pt>
                      <c:pt idx="49">
                        <c:v>1.000001306012386</c:v>
                      </c:pt>
                      <c:pt idx="50">
                        <c:v>1.000000952777115</c:v>
                      </c:pt>
                      <c:pt idx="51">
                        <c:v>1.0000005556269642</c:v>
                      </c:pt>
                      <c:pt idx="52">
                        <c:v>1.0000002380026554</c:v>
                      </c:pt>
                      <c:pt idx="53">
                        <c:v>1.0000000355710525</c:v>
                      </c:pt>
                      <c:pt idx="54">
                        <c:v>0.99999993558406808</c:v>
                      </c:pt>
                      <c:pt idx="55">
                        <c:v>0.99999990669390804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3)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1,4'!$F$13:$F$68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0.52</c:v>
                      </c:pt>
                      <c:pt idx="17">
                        <c:v>1.1440000000000001</c:v>
                      </c:pt>
                      <c:pt idx="18">
                        <c:v>1.5184</c:v>
                      </c:pt>
                      <c:pt idx="19">
                        <c:v>1.5183999999999997</c:v>
                      </c:pt>
                      <c:pt idx="20">
                        <c:v>1.2488319999999997</c:v>
                      </c:pt>
                      <c:pt idx="21">
                        <c:v>0.92535039999999991</c:v>
                      </c:pt>
                      <c:pt idx="22">
                        <c:v>0.73126144000000015</c:v>
                      </c:pt>
                      <c:pt idx="23">
                        <c:v>0.73126144000000026</c:v>
                      </c:pt>
                      <c:pt idx="24">
                        <c:v>0.87100549120000015</c:v>
                      </c:pt>
                      <c:pt idx="25">
                        <c:v>1.03869835264</c:v>
                      </c:pt>
                      <c:pt idx="26">
                        <c:v>1.1393140695039998</c:v>
                      </c:pt>
                      <c:pt idx="27">
                        <c:v>1.1393140695039996</c:v>
                      </c:pt>
                      <c:pt idx="28">
                        <c:v>1.0668707533619197</c:v>
                      </c:pt>
                      <c:pt idx="29">
                        <c:v>0.97993877399142393</c:v>
                      </c:pt>
                      <c:pt idx="30">
                        <c:v>0.92777958636912661</c:v>
                      </c:pt>
                      <c:pt idx="31">
                        <c:v>0.92777958636912683</c:v>
                      </c:pt>
                      <c:pt idx="32">
                        <c:v>0.96533420145718107</c:v>
                      </c:pt>
                      <c:pt idx="33">
                        <c:v>1.0103997395628461</c:v>
                      </c:pt>
                      <c:pt idx="34">
                        <c:v>1.0374390624262451</c:v>
                      </c:pt>
                      <c:pt idx="35">
                        <c:v>1.0374390624262451</c:v>
                      </c:pt>
                      <c:pt idx="36">
                        <c:v>1.0179707499645976</c:v>
                      </c:pt>
                      <c:pt idx="37">
                        <c:v>0.99460877501062062</c:v>
                      </c:pt>
                      <c:pt idx="38">
                        <c:v>0.9805915900382346</c:v>
                      </c:pt>
                      <c:pt idx="39">
                        <c:v>0.9805915900382346</c:v>
                      </c:pt>
                      <c:pt idx="40">
                        <c:v>0.9906839632183525</c:v>
                      </c:pt>
                      <c:pt idx="41">
                        <c:v>1.002794811034494</c:v>
                      </c:pt>
                      <c:pt idx="42">
                        <c:v>1.010061319724179</c:v>
                      </c:pt>
                      <c:pt idx="43">
                        <c:v>1.0100613197241792</c:v>
                      </c:pt>
                      <c:pt idx="44">
                        <c:v>1.0048294334676062</c:v>
                      </c:pt>
                      <c:pt idx="45">
                        <c:v>0.99855116995971838</c:v>
                      </c:pt>
                      <c:pt idx="46">
                        <c:v>0.99478421185498545</c:v>
                      </c:pt>
                      <c:pt idx="47">
                        <c:v>0.99478421185498533</c:v>
                      </c:pt>
                      <c:pt idx="48">
                        <c:v>0.99749642169039288</c:v>
                      </c:pt>
                      <c:pt idx="49">
                        <c:v>1.0007510734928822</c:v>
                      </c:pt>
                      <c:pt idx="50">
                        <c:v>1.0027038645743755</c:v>
                      </c:pt>
                      <c:pt idx="51">
                        <c:v>1.0027038645743755</c:v>
                      </c:pt>
                      <c:pt idx="52">
                        <c:v>1.0012978549957003</c:v>
                      </c:pt>
                      <c:pt idx="53">
                        <c:v>0.99961064350128992</c:v>
                      </c:pt>
                      <c:pt idx="54">
                        <c:v>0.99859831660464371</c:v>
                      </c:pt>
                      <c:pt idx="55">
                        <c:v>0.9985983166046436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4)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1,4'!$G$13:$G$68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0.8</c:v>
                      </c:pt>
                      <c:pt idx="17">
                        <c:v>1.76</c:v>
                      </c:pt>
                      <c:pt idx="18">
                        <c:v>2.1120000000000001</c:v>
                      </c:pt>
                      <c:pt idx="19">
                        <c:v>1.5744000000000002</c:v>
                      </c:pt>
                      <c:pt idx="20">
                        <c:v>0.57728000000000024</c:v>
                      </c:pt>
                      <c:pt idx="21">
                        <c:v>-8.1663999999999959E-2</c:v>
                      </c:pt>
                      <c:pt idx="22">
                        <c:v>0.12472319999999981</c:v>
                      </c:pt>
                      <c:pt idx="23">
                        <c:v>1.0313318399999998</c:v>
                      </c:pt>
                      <c:pt idx="24">
                        <c:v>1.9128750079999999</c:v>
                      </c:pt>
                      <c:pt idx="25">
                        <c:v>2.0641181695999999</c:v>
                      </c:pt>
                      <c:pt idx="26">
                        <c:v>1.3640667955200001</c:v>
                      </c:pt>
                      <c:pt idx="27">
                        <c:v>0.37276198502400026</c:v>
                      </c:pt>
                      <c:pt idx="28">
                        <c:v>-0.11675241349119969</c:v>
                      </c:pt>
                      <c:pt idx="29">
                        <c:v>0.28713511878656017</c:v>
                      </c:pt>
                      <c:pt idx="30">
                        <c:v>1.2613145560350718</c:v>
                      </c:pt>
                      <c:pt idx="31">
                        <c:v>2.0264423484555261</c:v>
                      </c:pt>
                      <c:pt idx="32">
                        <c:v>1.9704162621115595</c:v>
                      </c:pt>
                      <c:pt idx="33">
                        <c:v>1.1380571660783454</c:v>
                      </c:pt>
                      <c:pt idx="34">
                        <c:v>0.19525233718245505</c:v>
                      </c:pt>
                      <c:pt idx="35">
                        <c:v>-0.10375436145939931</c:v>
                      </c:pt>
                      <c:pt idx="36">
                        <c:v>0.4802424290662658</c:v>
                      </c:pt>
                      <c:pt idx="37">
                        <c:v>1.4800452763389182</c:v>
                      </c:pt>
                      <c:pt idx="38">
                        <c:v>2.0958119025404365</c:v>
                      </c:pt>
                      <c:pt idx="39">
                        <c:v>1.8349290067096056</c:v>
                      </c:pt>
                      <c:pt idx="40">
                        <c:v>0.90610290551109007</c:v>
                      </c:pt>
                      <c:pt idx="41">
                        <c:v>5.2394479903702607E-2</c:v>
                      </c:pt>
                      <c:pt idx="42">
                        <c:v>-4.3229529626646945E-2</c:v>
                      </c:pt>
                      <c:pt idx="43">
                        <c:v>0.69573008454432106</c:v>
                      </c:pt>
                      <c:pt idx="44">
                        <c:v>1.6781056310798323</c:v>
                      </c:pt>
                      <c:pt idx="45">
                        <c:v>2.1179966727514774</c:v>
                      </c:pt>
                      <c:pt idx="46">
                        <c:v>1.6634903762219404</c:v>
                      </c:pt>
                      <c:pt idx="47">
                        <c:v>0.67819177871485103</c:v>
                      </c:pt>
                      <c:pt idx="48">
                        <c:v>-4.9660241764119095E-2</c:v>
                      </c:pt>
                      <c:pt idx="49">
                        <c:v>6.2215931168206118E-2</c:v>
                      </c:pt>
                      <c:pt idx="50">
                        <c:v>0.92431935916596653</c:v>
                      </c:pt>
                      <c:pt idx="51">
                        <c:v>1.8469672998309539</c:v>
                      </c:pt>
                      <c:pt idx="52">
                        <c:v>2.092041400631178</c:v>
                      </c:pt>
                      <c:pt idx="53">
                        <c:v>1.4634823809264597</c:v>
                      </c:pt>
                      <c:pt idx="54">
                        <c:v>0.46413745648057358</c:v>
                      </c:pt>
                      <c:pt idx="55">
                        <c:v>-0.10651743314977136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5)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'EJERCICIO 1,4'!$H$13:$H$68</c15:sqref>
                        </c15:formulaRef>
                      </c:ext>
                    </c:extLst>
                    <c:numCache>
                      <c:formatCode>General</c:formatCode>
                      <c:ptCount val="5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0.97</c:v>
                      </c:pt>
                      <c:pt idx="17">
                        <c:v>2.1339999999999999</c:v>
                      </c:pt>
                      <c:pt idx="18">
                        <c:v>2.3959000000000001</c:v>
                      </c:pt>
                      <c:pt idx="19">
                        <c:v>1.3483000000000003</c:v>
                      </c:pt>
                      <c:pt idx="20">
                        <c:v>-0.21524299999999963</c:v>
                      </c:pt>
                      <c:pt idx="21">
                        <c:v>-0.86580259999999987</c:v>
                      </c:pt>
                      <c:pt idx="22">
                        <c:v>0.18287118999999974</c:v>
                      </c:pt>
                      <c:pt idx="23">
                        <c:v>2.2024344699999996</c:v>
                      </c:pt>
                      <c:pt idx="24">
                        <c:v>3.3989620716999998</c:v>
                      </c:pt>
                      <c:pt idx="25">
                        <c:v>2.4719061561400002</c:v>
                      </c:pt>
                      <c:pt idx="26">
                        <c:v>-4.0498236520999376E-2</c:v>
                      </c:pt>
                      <c:pt idx="27">
                        <c:v>-1.9707280865089996</c:v>
                      </c:pt>
                      <c:pt idx="28">
                        <c:v>-1.3474907670812299</c:v>
                      </c:pt>
                      <c:pt idx="29">
                        <c:v>1.6587629407180535</c:v>
                      </c:pt>
                      <c:pt idx="30">
                        <c:v>4.5370797263467031</c:v>
                      </c:pt>
                      <c:pt idx="31">
                        <c:v>4.4737430309759212</c:v>
                      </c:pt>
                      <c:pt idx="32">
                        <c:v>1.0301083573454621</c:v>
                      </c:pt>
                      <c:pt idx="33">
                        <c:v>-3.0281493174272729</c:v>
                      </c:pt>
                      <c:pt idx="34">
                        <c:v>-3.8690059590069179</c:v>
                      </c:pt>
                      <c:pt idx="35">
                        <c:v>-0.12987244941839227</c:v>
                      </c:pt>
                      <c:pt idx="36">
                        <c:v>5.3408900327360227</c:v>
                      </c:pt>
                      <c:pt idx="37">
                        <c:v>7.5310188051027458</c:v>
                      </c:pt>
                      <c:pt idx="38">
                        <c:v>3.7583812278221478</c:v>
                      </c:pt>
                      <c:pt idx="39">
                        <c:v>-3.3312345285836358</c:v>
                      </c:pt>
                      <c:pt idx="40">
                        <c:v>-7.4247874708522756</c:v>
                      </c:pt>
                      <c:pt idx="41">
                        <c:v>-4.0422005665798766</c:v>
                      </c:pt>
                      <c:pt idx="42">
                        <c:v>4.8063606610013094</c:v>
                      </c:pt>
                      <c:pt idx="43">
                        <c:v>11.467007456100026</c:v>
                      </c:pt>
                      <c:pt idx="44">
                        <c:v>9.1069669739485004</c:v>
                      </c:pt>
                      <c:pt idx="45">
                        <c:v>-1.5180383548988299</c:v>
                      </c:pt>
                      <c:pt idx="46">
                        <c:v>-11.506797385398341</c:v>
                      </c:pt>
                      <c:pt idx="47">
                        <c:v>-11.062051987246377</c:v>
                      </c:pt>
                      <c:pt idx="48">
                        <c:v>1.1584905562204064</c:v>
                      </c:pt>
                      <c:pt idx="49">
                        <c:v>15.302789492542749</c:v>
                      </c:pt>
                      <c:pt idx="50">
                        <c:v>17.977913440273422</c:v>
                      </c:pt>
                      <c:pt idx="51">
                        <c:v>4.6392324220530918</c:v>
                      </c:pt>
                      <c:pt idx="52">
                        <c:v>-14.497079818656191</c:v>
                      </c:pt>
                      <c:pt idx="53">
                        <c:v>-21.854397716189546</c:v>
                      </c:pt>
                      <c:pt idx="54">
                        <c:v>-8.2936938715997091</c:v>
                      </c:pt>
                      <c:pt idx="55">
                        <c:v>16.587212682022116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1939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9395928"/>
        <c:crosses val="autoZero"/>
        <c:auto val="1"/>
        <c:lblAlgn val="ctr"/>
        <c:lblOffset val="100"/>
        <c:noMultiLvlLbl val="0"/>
      </c:catAx>
      <c:valAx>
        <c:axId val="319395928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939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570344</xdr:colOff>
      <xdr:row>6</xdr:row>
      <xdr:rowOff>60035</xdr:rowOff>
    </xdr:from>
    <xdr:to>
      <xdr:col>25</xdr:col>
      <xdr:colOff>476249</xdr:colOff>
      <xdr:row>39</xdr:row>
      <xdr:rowOff>102464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8</xdr:row>
      <xdr:rowOff>142874</xdr:rowOff>
    </xdr:from>
    <xdr:to>
      <xdr:col>17</xdr:col>
      <xdr:colOff>581025</xdr:colOff>
      <xdr:row>37</xdr:row>
      <xdr:rowOff>31749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491596</xdr:colOff>
      <xdr:row>7</xdr:row>
      <xdr:rowOff>190500</xdr:rowOff>
    </xdr:from>
    <xdr:to>
      <xdr:col>19</xdr:col>
      <xdr:colOff>363681</xdr:colOff>
      <xdr:row>37</xdr:row>
      <xdr:rowOff>34637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223143</xdr:colOff>
      <xdr:row>10</xdr:row>
      <xdr:rowOff>107187</xdr:rowOff>
    </xdr:from>
    <xdr:to>
      <xdr:col>17</xdr:col>
      <xdr:colOff>728382</xdr:colOff>
      <xdr:row>29</xdr:row>
      <xdr:rowOff>93643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179295</xdr:colOff>
      <xdr:row>29</xdr:row>
      <xdr:rowOff>112058</xdr:rowOff>
    </xdr:from>
    <xdr:to>
      <xdr:col>17</xdr:col>
      <xdr:colOff>684534</xdr:colOff>
      <xdr:row>48</xdr:row>
      <xdr:rowOff>98514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52</xdr:row>
      <xdr:rowOff>0</xdr:rowOff>
    </xdr:from>
    <xdr:to>
      <xdr:col>18</xdr:col>
      <xdr:colOff>505239</xdr:colOff>
      <xdr:row>70</xdr:row>
      <xdr:rowOff>176956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17</xdr:col>
      <xdr:colOff>505239</xdr:colOff>
      <xdr:row>90</xdr:row>
      <xdr:rowOff>176956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94</xdr:row>
      <xdr:rowOff>0</xdr:rowOff>
    </xdr:from>
    <xdr:to>
      <xdr:col>17</xdr:col>
      <xdr:colOff>505239</xdr:colOff>
      <xdr:row>112</xdr:row>
      <xdr:rowOff>176956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zoomScale="70" zoomScaleNormal="55" zoomScaleSheetLayoutView="70" workbookViewId="0">
      <selection activeCell="B1" sqref="B1:B1048576"/>
    </sheetView>
  </sheetViews>
  <sheetFormatPr baseColWidth="10" defaultColWidth="9.140625" defaultRowHeight="15.75" x14ac:dyDescent="0.25"/>
  <cols>
    <col min="1" max="6" width="18.7109375" style="5" customWidth="1"/>
    <col min="7" max="16384" width="9.140625" style="5"/>
  </cols>
  <sheetData>
    <row r="1" spans="1:6" ht="18.75" x14ac:dyDescent="0.25">
      <c r="A1" s="12" t="s">
        <v>28</v>
      </c>
    </row>
    <row r="2" spans="1:6" ht="18.75" x14ac:dyDescent="0.3">
      <c r="B2" s="5" t="s">
        <v>23</v>
      </c>
      <c r="D2" s="36" t="s">
        <v>22</v>
      </c>
      <c r="E2" s="36"/>
    </row>
    <row r="3" spans="1:6" ht="18.75" x14ac:dyDescent="0.3">
      <c r="D3" s="11"/>
      <c r="E3" s="11"/>
    </row>
    <row r="4" spans="1:6" ht="21" x14ac:dyDescent="0.3">
      <c r="B4" s="5" t="s">
        <v>24</v>
      </c>
      <c r="D4" s="1" t="s">
        <v>25</v>
      </c>
      <c r="E4" s="2" t="s">
        <v>26</v>
      </c>
    </row>
    <row r="5" spans="1:6" ht="21" x14ac:dyDescent="0.3">
      <c r="D5" s="3"/>
      <c r="E5" s="4" t="s">
        <v>27</v>
      </c>
    </row>
    <row r="6" spans="1:6" x14ac:dyDescent="0.25">
      <c r="E6" s="6"/>
    </row>
    <row r="8" spans="1:6" x14ac:dyDescent="0.25">
      <c r="B8" s="5" t="s">
        <v>17</v>
      </c>
      <c r="C8" s="7" t="s">
        <v>18</v>
      </c>
      <c r="D8" s="7" t="s">
        <v>19</v>
      </c>
      <c r="E8" s="7" t="s">
        <v>20</v>
      </c>
      <c r="F8" s="7" t="s">
        <v>21</v>
      </c>
    </row>
    <row r="9" spans="1:6" x14ac:dyDescent="0.25">
      <c r="B9" s="5" t="s">
        <v>30</v>
      </c>
      <c r="C9" s="8" t="s">
        <v>11</v>
      </c>
      <c r="D9" s="8" t="s">
        <v>13</v>
      </c>
      <c r="E9" s="8" t="s">
        <v>15</v>
      </c>
      <c r="F9" s="8" t="s">
        <v>16</v>
      </c>
    </row>
    <row r="10" spans="1:6" x14ac:dyDescent="0.25">
      <c r="C10" s="8" t="s">
        <v>12</v>
      </c>
      <c r="D10" s="8" t="s">
        <v>14</v>
      </c>
      <c r="E10" s="8" t="s">
        <v>14</v>
      </c>
      <c r="F10" s="8" t="s">
        <v>14</v>
      </c>
    </row>
    <row r="12" spans="1:6" x14ac:dyDescent="0.25">
      <c r="A12" s="9" t="s">
        <v>0</v>
      </c>
      <c r="B12" s="9" t="s">
        <v>1</v>
      </c>
      <c r="C12" s="9" t="s">
        <v>2</v>
      </c>
      <c r="D12" s="9" t="s">
        <v>2</v>
      </c>
      <c r="E12" s="9" t="s">
        <v>2</v>
      </c>
      <c r="F12" s="9" t="s">
        <v>2</v>
      </c>
    </row>
    <row r="13" spans="1:6" x14ac:dyDescent="0.25">
      <c r="A13" s="10">
        <v>-5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-4</v>
      </c>
      <c r="B14" s="10">
        <v>0</v>
      </c>
      <c r="C14" s="10">
        <f>0.4*C13+0.6*B13</f>
        <v>0</v>
      </c>
      <c r="D14" s="10">
        <f>0.9*D13+0.1*B13</f>
        <v>0</v>
      </c>
      <c r="E14" s="10">
        <f>1*E13+0.1*B13</f>
        <v>0</v>
      </c>
      <c r="F14" s="10">
        <f>1.1*F13+0.1*B13</f>
        <v>0</v>
      </c>
    </row>
    <row r="15" spans="1:6" x14ac:dyDescent="0.25">
      <c r="A15" s="10">
        <v>-3</v>
      </c>
      <c r="B15" s="10">
        <v>0</v>
      </c>
      <c r="C15" s="10">
        <f t="shared" ref="C15:C68" si="0">0.4*C14+0.6*B14</f>
        <v>0</v>
      </c>
      <c r="D15" s="10">
        <f t="shared" ref="D15:D68" si="1">0.9*D14+0.1*B14</f>
        <v>0</v>
      </c>
      <c r="E15" s="10">
        <f t="shared" ref="E15:E68" si="2">1*E14+0.1*B14</f>
        <v>0</v>
      </c>
      <c r="F15" s="10">
        <f t="shared" ref="F15:F68" si="3">1.1*F14+0.1*B14</f>
        <v>0</v>
      </c>
    </row>
    <row r="16" spans="1:6" x14ac:dyDescent="0.25">
      <c r="A16" s="10">
        <v>-2</v>
      </c>
      <c r="B16" s="10">
        <v>0</v>
      </c>
      <c r="C16" s="10">
        <f t="shared" si="0"/>
        <v>0</v>
      </c>
      <c r="D16" s="10">
        <f t="shared" si="1"/>
        <v>0</v>
      </c>
      <c r="E16" s="10">
        <f t="shared" si="2"/>
        <v>0</v>
      </c>
      <c r="F16" s="10">
        <f t="shared" si="3"/>
        <v>0</v>
      </c>
    </row>
    <row r="17" spans="1:6" x14ac:dyDescent="0.25">
      <c r="A17" s="10">
        <v>-1</v>
      </c>
      <c r="B17" s="10">
        <v>0</v>
      </c>
      <c r="C17" s="10">
        <f t="shared" si="0"/>
        <v>0</v>
      </c>
      <c r="D17" s="10">
        <f t="shared" si="1"/>
        <v>0</v>
      </c>
      <c r="E17" s="10">
        <f t="shared" si="2"/>
        <v>0</v>
      </c>
      <c r="F17" s="10">
        <f t="shared" si="3"/>
        <v>0</v>
      </c>
    </row>
    <row r="18" spans="1:6" x14ac:dyDescent="0.25">
      <c r="A18" s="10">
        <v>0</v>
      </c>
      <c r="B18" s="10">
        <v>0</v>
      </c>
      <c r="C18" s="10">
        <f t="shared" si="0"/>
        <v>0</v>
      </c>
      <c r="D18" s="10">
        <f t="shared" si="1"/>
        <v>0</v>
      </c>
      <c r="E18" s="10">
        <f t="shared" si="2"/>
        <v>0</v>
      </c>
      <c r="F18" s="10">
        <f t="shared" si="3"/>
        <v>0</v>
      </c>
    </row>
    <row r="19" spans="1:6" x14ac:dyDescent="0.25">
      <c r="A19" s="10">
        <v>1</v>
      </c>
      <c r="B19" s="10">
        <v>0</v>
      </c>
      <c r="C19" s="10">
        <f t="shared" si="0"/>
        <v>0</v>
      </c>
      <c r="D19" s="10">
        <f t="shared" si="1"/>
        <v>0</v>
      </c>
      <c r="E19" s="10">
        <f t="shared" si="2"/>
        <v>0</v>
      </c>
      <c r="F19" s="10">
        <f t="shared" si="3"/>
        <v>0</v>
      </c>
    </row>
    <row r="20" spans="1:6" x14ac:dyDescent="0.25">
      <c r="A20" s="10">
        <v>2</v>
      </c>
      <c r="B20" s="10">
        <v>0</v>
      </c>
      <c r="C20" s="10">
        <f t="shared" si="0"/>
        <v>0</v>
      </c>
      <c r="D20" s="10">
        <f t="shared" si="1"/>
        <v>0</v>
      </c>
      <c r="E20" s="10">
        <f t="shared" si="2"/>
        <v>0</v>
      </c>
      <c r="F20" s="10">
        <f t="shared" si="3"/>
        <v>0</v>
      </c>
    </row>
    <row r="21" spans="1:6" x14ac:dyDescent="0.25">
      <c r="A21" s="10">
        <v>3</v>
      </c>
      <c r="B21" s="10">
        <v>0</v>
      </c>
      <c r="C21" s="10">
        <f t="shared" si="0"/>
        <v>0</v>
      </c>
      <c r="D21" s="10">
        <f t="shared" si="1"/>
        <v>0</v>
      </c>
      <c r="E21" s="10">
        <f t="shared" si="2"/>
        <v>0</v>
      </c>
      <c r="F21" s="10">
        <f t="shared" si="3"/>
        <v>0</v>
      </c>
    </row>
    <row r="22" spans="1:6" x14ac:dyDescent="0.25">
      <c r="A22" s="10">
        <v>4</v>
      </c>
      <c r="B22" s="10">
        <v>0</v>
      </c>
      <c r="C22" s="10">
        <f t="shared" si="0"/>
        <v>0</v>
      </c>
      <c r="D22" s="10">
        <f t="shared" si="1"/>
        <v>0</v>
      </c>
      <c r="E22" s="10">
        <f t="shared" si="2"/>
        <v>0</v>
      </c>
      <c r="F22" s="10">
        <f t="shared" si="3"/>
        <v>0</v>
      </c>
    </row>
    <row r="23" spans="1:6" x14ac:dyDescent="0.25">
      <c r="A23" s="10">
        <v>5</v>
      </c>
      <c r="B23" s="10">
        <v>0</v>
      </c>
      <c r="C23" s="10">
        <f t="shared" si="0"/>
        <v>0</v>
      </c>
      <c r="D23" s="10">
        <f t="shared" si="1"/>
        <v>0</v>
      </c>
      <c r="E23" s="10">
        <f t="shared" si="2"/>
        <v>0</v>
      </c>
      <c r="F23" s="10">
        <f t="shared" si="3"/>
        <v>0</v>
      </c>
    </row>
    <row r="24" spans="1:6" x14ac:dyDescent="0.25">
      <c r="A24" s="10">
        <v>6</v>
      </c>
      <c r="B24" s="10">
        <v>0</v>
      </c>
      <c r="C24" s="10">
        <f t="shared" si="0"/>
        <v>0</v>
      </c>
      <c r="D24" s="10">
        <f t="shared" si="1"/>
        <v>0</v>
      </c>
      <c r="E24" s="10">
        <f t="shared" si="2"/>
        <v>0</v>
      </c>
      <c r="F24" s="10">
        <f t="shared" si="3"/>
        <v>0</v>
      </c>
    </row>
    <row r="25" spans="1:6" x14ac:dyDescent="0.25">
      <c r="A25" s="10">
        <v>7</v>
      </c>
      <c r="B25" s="10">
        <v>0</v>
      </c>
      <c r="C25" s="10">
        <f t="shared" si="0"/>
        <v>0</v>
      </c>
      <c r="D25" s="10">
        <f t="shared" si="1"/>
        <v>0</v>
      </c>
      <c r="E25" s="10">
        <f t="shared" si="2"/>
        <v>0</v>
      </c>
      <c r="F25" s="10">
        <f t="shared" si="3"/>
        <v>0</v>
      </c>
    </row>
    <row r="26" spans="1:6" x14ac:dyDescent="0.25">
      <c r="A26" s="10">
        <v>8</v>
      </c>
      <c r="B26" s="10">
        <v>0</v>
      </c>
      <c r="C26" s="10">
        <f t="shared" si="0"/>
        <v>0</v>
      </c>
      <c r="D26" s="10">
        <f t="shared" si="1"/>
        <v>0</v>
      </c>
      <c r="E26" s="10">
        <f t="shared" si="2"/>
        <v>0</v>
      </c>
      <c r="F26" s="10">
        <f t="shared" si="3"/>
        <v>0</v>
      </c>
    </row>
    <row r="27" spans="1:6" x14ac:dyDescent="0.25">
      <c r="A27" s="10">
        <v>9</v>
      </c>
      <c r="B27" s="10">
        <v>0</v>
      </c>
      <c r="C27" s="10">
        <f t="shared" si="0"/>
        <v>0</v>
      </c>
      <c r="D27" s="10">
        <f t="shared" si="1"/>
        <v>0</v>
      </c>
      <c r="E27" s="10">
        <f t="shared" si="2"/>
        <v>0</v>
      </c>
      <c r="F27" s="10">
        <f t="shared" si="3"/>
        <v>0</v>
      </c>
    </row>
    <row r="28" spans="1:6" x14ac:dyDescent="0.25">
      <c r="A28" s="10">
        <v>10</v>
      </c>
      <c r="B28" s="10">
        <v>1</v>
      </c>
      <c r="C28" s="10">
        <f t="shared" si="0"/>
        <v>0</v>
      </c>
      <c r="D28" s="10">
        <f t="shared" si="1"/>
        <v>0</v>
      </c>
      <c r="E28" s="10">
        <f t="shared" si="2"/>
        <v>0</v>
      </c>
      <c r="F28" s="10">
        <f t="shared" si="3"/>
        <v>0</v>
      </c>
    </row>
    <row r="29" spans="1:6" x14ac:dyDescent="0.25">
      <c r="A29" s="10">
        <v>11</v>
      </c>
      <c r="B29" s="10">
        <v>1</v>
      </c>
      <c r="C29" s="10">
        <f t="shared" si="0"/>
        <v>0.6</v>
      </c>
      <c r="D29" s="10">
        <f t="shared" si="1"/>
        <v>0.1</v>
      </c>
      <c r="E29" s="10">
        <f t="shared" si="2"/>
        <v>0.1</v>
      </c>
      <c r="F29" s="10">
        <f t="shared" si="3"/>
        <v>0.1</v>
      </c>
    </row>
    <row r="30" spans="1:6" x14ac:dyDescent="0.25">
      <c r="A30" s="10">
        <v>12</v>
      </c>
      <c r="B30" s="10">
        <v>1</v>
      </c>
      <c r="C30" s="10">
        <f t="shared" si="0"/>
        <v>0.84</v>
      </c>
      <c r="D30" s="10">
        <f t="shared" si="1"/>
        <v>0.19</v>
      </c>
      <c r="E30" s="10">
        <f t="shared" si="2"/>
        <v>0.2</v>
      </c>
      <c r="F30" s="10">
        <f t="shared" si="3"/>
        <v>0.21000000000000002</v>
      </c>
    </row>
    <row r="31" spans="1:6" x14ac:dyDescent="0.25">
      <c r="A31" s="10">
        <v>13</v>
      </c>
      <c r="B31" s="10">
        <v>1</v>
      </c>
      <c r="C31" s="10">
        <f t="shared" si="0"/>
        <v>0.93599999999999994</v>
      </c>
      <c r="D31" s="10">
        <f t="shared" si="1"/>
        <v>0.27100000000000002</v>
      </c>
      <c r="E31" s="10">
        <f t="shared" si="2"/>
        <v>0.30000000000000004</v>
      </c>
      <c r="F31" s="10">
        <f t="shared" si="3"/>
        <v>0.33100000000000007</v>
      </c>
    </row>
    <row r="32" spans="1:6" x14ac:dyDescent="0.25">
      <c r="A32" s="10">
        <v>14</v>
      </c>
      <c r="B32" s="10">
        <v>1</v>
      </c>
      <c r="C32" s="10">
        <f t="shared" si="0"/>
        <v>0.97439999999999993</v>
      </c>
      <c r="D32" s="10">
        <f t="shared" si="1"/>
        <v>0.34390000000000004</v>
      </c>
      <c r="E32" s="10">
        <f t="shared" si="2"/>
        <v>0.4</v>
      </c>
      <c r="F32" s="10">
        <f t="shared" si="3"/>
        <v>0.46410000000000007</v>
      </c>
    </row>
    <row r="33" spans="1:6" x14ac:dyDescent="0.25">
      <c r="A33" s="10">
        <v>15</v>
      </c>
      <c r="B33" s="10">
        <v>1</v>
      </c>
      <c r="C33" s="10">
        <f t="shared" si="0"/>
        <v>0.98975999999999997</v>
      </c>
      <c r="D33" s="10">
        <f t="shared" si="1"/>
        <v>0.40951000000000004</v>
      </c>
      <c r="E33" s="10">
        <f t="shared" si="2"/>
        <v>0.5</v>
      </c>
      <c r="F33" s="10">
        <f t="shared" si="3"/>
        <v>0.61051000000000011</v>
      </c>
    </row>
    <row r="34" spans="1:6" x14ac:dyDescent="0.25">
      <c r="A34" s="10">
        <v>16</v>
      </c>
      <c r="B34" s="10">
        <v>1</v>
      </c>
      <c r="C34" s="10">
        <f t="shared" si="0"/>
        <v>0.99590400000000001</v>
      </c>
      <c r="D34" s="10">
        <f t="shared" si="1"/>
        <v>0.46855900000000006</v>
      </c>
      <c r="E34" s="10">
        <f t="shared" si="2"/>
        <v>0.6</v>
      </c>
      <c r="F34" s="10">
        <f t="shared" si="3"/>
        <v>0.77156100000000016</v>
      </c>
    </row>
    <row r="35" spans="1:6" x14ac:dyDescent="0.25">
      <c r="A35" s="10">
        <v>17</v>
      </c>
      <c r="B35" s="10">
        <v>1</v>
      </c>
      <c r="C35" s="10">
        <f t="shared" si="0"/>
        <v>0.99836159999999996</v>
      </c>
      <c r="D35" s="10">
        <f t="shared" si="1"/>
        <v>0.52170310000000009</v>
      </c>
      <c r="E35" s="10">
        <f t="shared" si="2"/>
        <v>0.7</v>
      </c>
      <c r="F35" s="10">
        <f t="shared" si="3"/>
        <v>0.9487171000000002</v>
      </c>
    </row>
    <row r="36" spans="1:6" x14ac:dyDescent="0.25">
      <c r="A36" s="10">
        <v>18</v>
      </c>
      <c r="B36" s="10">
        <v>1</v>
      </c>
      <c r="C36" s="10">
        <f t="shared" si="0"/>
        <v>0.99934464000000001</v>
      </c>
      <c r="D36" s="10">
        <f t="shared" si="1"/>
        <v>0.56953279000000012</v>
      </c>
      <c r="E36" s="10">
        <f t="shared" si="2"/>
        <v>0.79999999999999993</v>
      </c>
      <c r="F36" s="10">
        <f t="shared" si="3"/>
        <v>1.1435888100000005</v>
      </c>
    </row>
    <row r="37" spans="1:6" x14ac:dyDescent="0.25">
      <c r="A37" s="10">
        <v>19</v>
      </c>
      <c r="B37" s="10">
        <v>1</v>
      </c>
      <c r="C37" s="10">
        <f t="shared" si="0"/>
        <v>0.99973785599999998</v>
      </c>
      <c r="D37" s="10">
        <f t="shared" si="1"/>
        <v>0.61257951100000008</v>
      </c>
      <c r="E37" s="10">
        <f t="shared" si="2"/>
        <v>0.89999999999999991</v>
      </c>
      <c r="F37" s="10">
        <f t="shared" si="3"/>
        <v>1.3579476910000008</v>
      </c>
    </row>
    <row r="38" spans="1:6" x14ac:dyDescent="0.25">
      <c r="A38" s="10">
        <v>20</v>
      </c>
      <c r="B38" s="10">
        <v>1</v>
      </c>
      <c r="C38" s="10">
        <f t="shared" si="0"/>
        <v>0.99989514239999999</v>
      </c>
      <c r="D38" s="10">
        <f t="shared" si="1"/>
        <v>0.65132155990000007</v>
      </c>
      <c r="E38" s="10">
        <f t="shared" si="2"/>
        <v>0.99999999999999989</v>
      </c>
      <c r="F38" s="10">
        <f t="shared" si="3"/>
        <v>1.593742460100001</v>
      </c>
    </row>
    <row r="39" spans="1:6" x14ac:dyDescent="0.25">
      <c r="A39" s="10">
        <v>21</v>
      </c>
      <c r="B39" s="10">
        <v>1</v>
      </c>
      <c r="C39" s="10">
        <f t="shared" si="0"/>
        <v>0.99995805695999995</v>
      </c>
      <c r="D39" s="10">
        <f t="shared" si="1"/>
        <v>0.68618940391000005</v>
      </c>
      <c r="E39" s="10">
        <f t="shared" si="2"/>
        <v>1.0999999999999999</v>
      </c>
      <c r="F39" s="10">
        <f t="shared" si="3"/>
        <v>1.8531167061100013</v>
      </c>
    </row>
    <row r="40" spans="1:6" x14ac:dyDescent="0.25">
      <c r="A40" s="10">
        <v>22</v>
      </c>
      <c r="B40" s="10">
        <v>1</v>
      </c>
      <c r="C40" s="10">
        <f t="shared" si="0"/>
        <v>0.99998322278399998</v>
      </c>
      <c r="D40" s="10">
        <f t="shared" si="1"/>
        <v>0.717570463519</v>
      </c>
      <c r="E40" s="10">
        <f t="shared" si="2"/>
        <v>1.2</v>
      </c>
      <c r="F40" s="10">
        <f t="shared" si="3"/>
        <v>2.1384283767210017</v>
      </c>
    </row>
    <row r="41" spans="1:6" x14ac:dyDescent="0.25">
      <c r="A41" s="10">
        <v>23</v>
      </c>
      <c r="B41" s="10">
        <v>1</v>
      </c>
      <c r="C41" s="10">
        <f t="shared" si="0"/>
        <v>0.99999328911359997</v>
      </c>
      <c r="D41" s="10">
        <f t="shared" si="1"/>
        <v>0.74581341716710003</v>
      </c>
      <c r="E41" s="10">
        <f t="shared" si="2"/>
        <v>1.3</v>
      </c>
      <c r="F41" s="10">
        <f t="shared" si="3"/>
        <v>2.452271214393102</v>
      </c>
    </row>
    <row r="42" spans="1:6" x14ac:dyDescent="0.25">
      <c r="A42" s="10">
        <v>24</v>
      </c>
      <c r="B42" s="10">
        <v>1</v>
      </c>
      <c r="C42" s="10">
        <f t="shared" si="0"/>
        <v>0.99999731564544003</v>
      </c>
      <c r="D42" s="10">
        <f t="shared" si="1"/>
        <v>0.77123207545039008</v>
      </c>
      <c r="E42" s="10">
        <f t="shared" si="2"/>
        <v>1.4000000000000001</v>
      </c>
      <c r="F42" s="10">
        <f t="shared" si="3"/>
        <v>2.7974983358324126</v>
      </c>
    </row>
    <row r="43" spans="1:6" x14ac:dyDescent="0.25">
      <c r="A43" s="10">
        <v>25</v>
      </c>
      <c r="B43" s="10">
        <v>1</v>
      </c>
      <c r="C43" s="10">
        <f t="shared" si="0"/>
        <v>0.99999892625817599</v>
      </c>
      <c r="D43" s="10">
        <f t="shared" si="1"/>
        <v>0.79410886790535107</v>
      </c>
      <c r="E43" s="10">
        <f t="shared" si="2"/>
        <v>1.5000000000000002</v>
      </c>
      <c r="F43" s="10">
        <f t="shared" si="3"/>
        <v>3.177248169415654</v>
      </c>
    </row>
    <row r="44" spans="1:6" x14ac:dyDescent="0.25">
      <c r="A44" s="10">
        <v>26</v>
      </c>
      <c r="B44" s="10">
        <v>1</v>
      </c>
      <c r="C44" s="10">
        <f t="shared" si="0"/>
        <v>0.99999957050327037</v>
      </c>
      <c r="D44" s="10">
        <f t="shared" si="1"/>
        <v>0.81469798111481595</v>
      </c>
      <c r="E44" s="10">
        <f t="shared" si="2"/>
        <v>1.6000000000000003</v>
      </c>
      <c r="F44" s="10">
        <f t="shared" si="3"/>
        <v>3.5949729863572197</v>
      </c>
    </row>
    <row r="45" spans="1:6" x14ac:dyDescent="0.25">
      <c r="A45" s="10">
        <v>27</v>
      </c>
      <c r="B45" s="10">
        <v>1</v>
      </c>
      <c r="C45" s="10">
        <f t="shared" si="0"/>
        <v>0.99999982820130817</v>
      </c>
      <c r="D45" s="10">
        <f t="shared" si="1"/>
        <v>0.83322818300333434</v>
      </c>
      <c r="E45" s="10">
        <f t="shared" si="2"/>
        <v>1.7000000000000004</v>
      </c>
      <c r="F45" s="10">
        <f t="shared" si="3"/>
        <v>4.0544702849929415</v>
      </c>
    </row>
    <row r="46" spans="1:6" x14ac:dyDescent="0.25">
      <c r="A46" s="10">
        <v>28</v>
      </c>
      <c r="B46" s="10">
        <v>1</v>
      </c>
      <c r="C46" s="10">
        <f t="shared" si="0"/>
        <v>0.99999993128052322</v>
      </c>
      <c r="D46" s="10">
        <f t="shared" si="1"/>
        <v>0.84990536470300093</v>
      </c>
      <c r="E46" s="10">
        <f t="shared" si="2"/>
        <v>1.8000000000000005</v>
      </c>
      <c r="F46" s="10">
        <f t="shared" si="3"/>
        <v>4.5599173134922353</v>
      </c>
    </row>
    <row r="47" spans="1:6" x14ac:dyDescent="0.25">
      <c r="A47" s="10">
        <v>29</v>
      </c>
      <c r="B47" s="10">
        <v>1</v>
      </c>
      <c r="C47" s="10">
        <f t="shared" si="0"/>
        <v>0.99999997251220929</v>
      </c>
      <c r="D47" s="10">
        <f t="shared" si="1"/>
        <v>0.86491482823270083</v>
      </c>
      <c r="E47" s="10">
        <f t="shared" si="2"/>
        <v>1.9000000000000006</v>
      </c>
      <c r="F47" s="10">
        <f t="shared" si="3"/>
        <v>5.1159090448414588</v>
      </c>
    </row>
    <row r="48" spans="1:6" x14ac:dyDescent="0.25">
      <c r="A48" s="10">
        <v>30</v>
      </c>
      <c r="B48" s="10">
        <v>1</v>
      </c>
      <c r="C48" s="10">
        <f t="shared" si="0"/>
        <v>0.99999998900488374</v>
      </c>
      <c r="D48" s="10">
        <f t="shared" si="1"/>
        <v>0.87842334540943079</v>
      </c>
      <c r="E48" s="10">
        <f t="shared" si="2"/>
        <v>2.0000000000000004</v>
      </c>
      <c r="F48" s="10">
        <f t="shared" si="3"/>
        <v>5.7274999493256047</v>
      </c>
    </row>
    <row r="49" spans="1:6" x14ac:dyDescent="0.25">
      <c r="A49" s="10">
        <v>31</v>
      </c>
      <c r="B49" s="10">
        <v>1</v>
      </c>
      <c r="C49" s="10">
        <f t="shared" si="0"/>
        <v>0.99999999560195352</v>
      </c>
      <c r="D49" s="10">
        <f t="shared" si="1"/>
        <v>0.89058101086848773</v>
      </c>
      <c r="E49" s="10">
        <f t="shared" si="2"/>
        <v>2.1000000000000005</v>
      </c>
      <c r="F49" s="10">
        <f t="shared" si="3"/>
        <v>6.4002499442581655</v>
      </c>
    </row>
    <row r="50" spans="1:6" x14ac:dyDescent="0.25">
      <c r="A50" s="10">
        <v>32</v>
      </c>
      <c r="B50" s="10">
        <v>1</v>
      </c>
      <c r="C50" s="10">
        <f t="shared" si="0"/>
        <v>0.99999999824078145</v>
      </c>
      <c r="D50" s="10">
        <f t="shared" si="1"/>
        <v>0.90152290978163896</v>
      </c>
      <c r="E50" s="10">
        <f t="shared" si="2"/>
        <v>2.2000000000000006</v>
      </c>
      <c r="F50" s="10">
        <f t="shared" si="3"/>
        <v>7.1402749386839819</v>
      </c>
    </row>
    <row r="51" spans="1:6" x14ac:dyDescent="0.25">
      <c r="A51" s="10">
        <v>33</v>
      </c>
      <c r="B51" s="10">
        <v>1</v>
      </c>
      <c r="C51" s="10">
        <f t="shared" si="0"/>
        <v>0.99999999929631256</v>
      </c>
      <c r="D51" s="10">
        <f t="shared" si="1"/>
        <v>0.91137061880347503</v>
      </c>
      <c r="E51" s="10">
        <f t="shared" si="2"/>
        <v>2.3000000000000007</v>
      </c>
      <c r="F51" s="10">
        <f t="shared" si="3"/>
        <v>7.9543024325523808</v>
      </c>
    </row>
    <row r="52" spans="1:6" x14ac:dyDescent="0.25">
      <c r="A52" s="10">
        <v>34</v>
      </c>
      <c r="B52" s="10">
        <v>1</v>
      </c>
      <c r="C52" s="10">
        <f t="shared" si="0"/>
        <v>0.99999999971852505</v>
      </c>
      <c r="D52" s="10">
        <f t="shared" si="1"/>
        <v>0.92023355692312747</v>
      </c>
      <c r="E52" s="10">
        <f t="shared" si="2"/>
        <v>2.4000000000000008</v>
      </c>
      <c r="F52" s="10">
        <f t="shared" si="3"/>
        <v>8.8497326758076191</v>
      </c>
    </row>
    <row r="53" spans="1:6" x14ac:dyDescent="0.25">
      <c r="A53" s="10">
        <v>35</v>
      </c>
      <c r="B53" s="10">
        <v>1</v>
      </c>
      <c r="C53" s="10">
        <f t="shared" si="0"/>
        <v>0.99999999988741006</v>
      </c>
      <c r="D53" s="10">
        <f t="shared" si="1"/>
        <v>0.92821020123081477</v>
      </c>
      <c r="E53" s="10">
        <f t="shared" si="2"/>
        <v>2.5000000000000009</v>
      </c>
      <c r="F53" s="10">
        <f t="shared" si="3"/>
        <v>9.8347059433883821</v>
      </c>
    </row>
    <row r="54" spans="1:6" x14ac:dyDescent="0.25">
      <c r="A54" s="10">
        <v>36</v>
      </c>
      <c r="B54" s="10">
        <v>1</v>
      </c>
      <c r="C54" s="10">
        <f t="shared" si="0"/>
        <v>0.99999999995496403</v>
      </c>
      <c r="D54" s="10">
        <f t="shared" si="1"/>
        <v>0.93538918110773328</v>
      </c>
      <c r="E54" s="10">
        <f t="shared" si="2"/>
        <v>2.600000000000001</v>
      </c>
      <c r="F54" s="10">
        <f t="shared" si="3"/>
        <v>10.91817653772722</v>
      </c>
    </row>
    <row r="55" spans="1:6" x14ac:dyDescent="0.25">
      <c r="A55" s="10">
        <v>37</v>
      </c>
      <c r="B55" s="10">
        <v>1</v>
      </c>
      <c r="C55" s="10">
        <f t="shared" si="0"/>
        <v>0.99999999998198563</v>
      </c>
      <c r="D55" s="10">
        <f t="shared" si="1"/>
        <v>0.94185026299695995</v>
      </c>
      <c r="E55" s="10">
        <f t="shared" si="2"/>
        <v>2.7000000000000011</v>
      </c>
      <c r="F55" s="10">
        <f t="shared" si="3"/>
        <v>12.109994191499943</v>
      </c>
    </row>
    <row r="56" spans="1:6" x14ac:dyDescent="0.25">
      <c r="A56" s="10">
        <v>38</v>
      </c>
      <c r="B56" s="10">
        <v>1</v>
      </c>
      <c r="C56" s="10">
        <f t="shared" si="0"/>
        <v>0.99999999999279421</v>
      </c>
      <c r="D56" s="10">
        <f t="shared" si="1"/>
        <v>0.94766523669726399</v>
      </c>
      <c r="E56" s="10">
        <f t="shared" si="2"/>
        <v>2.8000000000000012</v>
      </c>
      <c r="F56" s="10">
        <f t="shared" si="3"/>
        <v>13.420993610649939</v>
      </c>
    </row>
    <row r="57" spans="1:6" x14ac:dyDescent="0.25">
      <c r="A57" s="10">
        <v>39</v>
      </c>
      <c r="B57" s="10">
        <v>1</v>
      </c>
      <c r="C57" s="10">
        <f t="shared" si="0"/>
        <v>0.99999999999711764</v>
      </c>
      <c r="D57" s="10">
        <f t="shared" si="1"/>
        <v>0.95289871302753759</v>
      </c>
      <c r="E57" s="10">
        <f t="shared" si="2"/>
        <v>2.9000000000000012</v>
      </c>
      <c r="F57" s="10">
        <f t="shared" si="3"/>
        <v>14.863092971714934</v>
      </c>
    </row>
    <row r="58" spans="1:6" x14ac:dyDescent="0.25">
      <c r="A58" s="10">
        <v>40</v>
      </c>
      <c r="B58" s="10">
        <v>1</v>
      </c>
      <c r="C58" s="10">
        <f t="shared" si="0"/>
        <v>0.99999999999884703</v>
      </c>
      <c r="D58" s="10">
        <f t="shared" si="1"/>
        <v>0.95760884172478378</v>
      </c>
      <c r="E58" s="10">
        <f t="shared" si="2"/>
        <v>3.0000000000000013</v>
      </c>
      <c r="F58" s="10">
        <f t="shared" si="3"/>
        <v>16.449402268886431</v>
      </c>
    </row>
    <row r="59" spans="1:6" x14ac:dyDescent="0.25">
      <c r="A59" s="10">
        <v>41</v>
      </c>
      <c r="B59" s="10">
        <v>1</v>
      </c>
      <c r="C59" s="10">
        <f t="shared" si="0"/>
        <v>0.99999999999953881</v>
      </c>
      <c r="D59" s="10">
        <f t="shared" si="1"/>
        <v>0.96184795755230534</v>
      </c>
      <c r="E59" s="10">
        <f t="shared" si="2"/>
        <v>3.1000000000000014</v>
      </c>
      <c r="F59" s="10">
        <f t="shared" si="3"/>
        <v>18.194342495775075</v>
      </c>
    </row>
    <row r="60" spans="1:6" x14ac:dyDescent="0.25">
      <c r="A60" s="10">
        <v>42</v>
      </c>
      <c r="B60" s="10">
        <v>1</v>
      </c>
      <c r="C60" s="10">
        <f t="shared" si="0"/>
        <v>0.99999999999981548</v>
      </c>
      <c r="D60" s="10">
        <f t="shared" si="1"/>
        <v>0.96566316179707479</v>
      </c>
      <c r="E60" s="10">
        <f t="shared" si="2"/>
        <v>3.2000000000000015</v>
      </c>
      <c r="F60" s="10">
        <f t="shared" si="3"/>
        <v>20.113776745352585</v>
      </c>
    </row>
    <row r="61" spans="1:6" x14ac:dyDescent="0.25">
      <c r="A61" s="10">
        <v>43</v>
      </c>
      <c r="B61" s="10">
        <v>1</v>
      </c>
      <c r="C61" s="10">
        <f t="shared" si="0"/>
        <v>0.99999999999992617</v>
      </c>
      <c r="D61" s="10">
        <f t="shared" si="1"/>
        <v>0.96909684561736731</v>
      </c>
      <c r="E61" s="10">
        <f t="shared" si="2"/>
        <v>3.3000000000000016</v>
      </c>
      <c r="F61" s="10">
        <f t="shared" si="3"/>
        <v>22.225154419887847</v>
      </c>
    </row>
    <row r="62" spans="1:6" x14ac:dyDescent="0.25">
      <c r="A62" s="10">
        <v>44</v>
      </c>
      <c r="B62" s="10">
        <v>1</v>
      </c>
      <c r="C62" s="10">
        <f t="shared" si="0"/>
        <v>0.99999999999997047</v>
      </c>
      <c r="D62" s="10">
        <f t="shared" si="1"/>
        <v>0.97218716105563052</v>
      </c>
      <c r="E62" s="10">
        <f t="shared" si="2"/>
        <v>3.4000000000000017</v>
      </c>
      <c r="F62" s="10">
        <f t="shared" si="3"/>
        <v>24.547669861876635</v>
      </c>
    </row>
    <row r="63" spans="1:6" x14ac:dyDescent="0.25">
      <c r="A63" s="10">
        <v>45</v>
      </c>
      <c r="B63" s="10">
        <v>1</v>
      </c>
      <c r="C63" s="10">
        <f t="shared" si="0"/>
        <v>0.99999999999998823</v>
      </c>
      <c r="D63" s="10">
        <f t="shared" si="1"/>
        <v>0.97496844495006751</v>
      </c>
      <c r="E63" s="10">
        <f t="shared" si="2"/>
        <v>3.5000000000000018</v>
      </c>
      <c r="F63" s="10">
        <f t="shared" si="3"/>
        <v>27.102436848064301</v>
      </c>
    </row>
    <row r="64" spans="1:6" x14ac:dyDescent="0.25">
      <c r="A64" s="10">
        <v>46</v>
      </c>
      <c r="B64" s="10">
        <v>1</v>
      </c>
      <c r="C64" s="10">
        <f t="shared" si="0"/>
        <v>0.99999999999999534</v>
      </c>
      <c r="D64" s="10">
        <f t="shared" si="1"/>
        <v>0.97747160045506076</v>
      </c>
      <c r="E64" s="10">
        <f t="shared" si="2"/>
        <v>3.6000000000000019</v>
      </c>
      <c r="F64" s="10">
        <f t="shared" si="3"/>
        <v>29.912680532870734</v>
      </c>
    </row>
    <row r="65" spans="1:6" x14ac:dyDescent="0.25">
      <c r="A65" s="10">
        <v>47</v>
      </c>
      <c r="B65" s="10">
        <v>1</v>
      </c>
      <c r="C65" s="10">
        <f t="shared" si="0"/>
        <v>0.99999999999999811</v>
      </c>
      <c r="D65" s="10">
        <f t="shared" si="1"/>
        <v>0.97972444040955464</v>
      </c>
      <c r="E65" s="10">
        <f t="shared" si="2"/>
        <v>3.700000000000002</v>
      </c>
      <c r="F65" s="10">
        <f t="shared" si="3"/>
        <v>33.003948586157811</v>
      </c>
    </row>
    <row r="66" spans="1:6" x14ac:dyDescent="0.25">
      <c r="A66" s="10">
        <v>48</v>
      </c>
      <c r="B66" s="10">
        <v>1</v>
      </c>
      <c r="C66" s="10">
        <f t="shared" si="0"/>
        <v>0.99999999999999922</v>
      </c>
      <c r="D66" s="10">
        <f t="shared" si="1"/>
        <v>0.98175199636859922</v>
      </c>
      <c r="E66" s="10">
        <f t="shared" si="2"/>
        <v>3.800000000000002</v>
      </c>
      <c r="F66" s="10">
        <f t="shared" si="3"/>
        <v>36.404343444773595</v>
      </c>
    </row>
    <row r="67" spans="1:6" x14ac:dyDescent="0.25">
      <c r="A67" s="10">
        <v>49</v>
      </c>
      <c r="B67" s="10">
        <v>1</v>
      </c>
      <c r="C67" s="10">
        <f t="shared" si="0"/>
        <v>0.99999999999999967</v>
      </c>
      <c r="D67" s="10">
        <f t="shared" si="1"/>
        <v>0.98357679673173926</v>
      </c>
      <c r="E67" s="10">
        <f t="shared" si="2"/>
        <v>3.9000000000000021</v>
      </c>
      <c r="F67" s="10">
        <f t="shared" si="3"/>
        <v>40.144777789250959</v>
      </c>
    </row>
    <row r="68" spans="1:6" x14ac:dyDescent="0.25">
      <c r="A68" s="10">
        <v>50</v>
      </c>
      <c r="B68" s="10">
        <v>1</v>
      </c>
      <c r="C68" s="10">
        <f t="shared" si="0"/>
        <v>0.99999999999999989</v>
      </c>
      <c r="D68" s="10">
        <f t="shared" si="1"/>
        <v>0.98521911705856535</v>
      </c>
      <c r="E68" s="10">
        <f t="shared" si="2"/>
        <v>4.0000000000000018</v>
      </c>
      <c r="F68" s="10">
        <f t="shared" si="3"/>
        <v>44.259255568176059</v>
      </c>
    </row>
  </sheetData>
  <mergeCells count="1">
    <mergeCell ref="D2:E2"/>
  </mergeCells>
  <printOptions horizontalCentered="1"/>
  <pageMargins left="0.55000000000000004" right="0.47244094488188981" top="0.59055118110236227" bottom="0.47244094488188981" header="0.31496062992125984" footer="0.31496062992125984"/>
  <pageSetup paperSize="9" scale="74" orientation="portrait" r:id="rId1"/>
  <headerFooter>
    <oddHeader>&amp;LEjercicios UDI&amp;RAlumno : Javier Fenández Gómez</oddHeader>
    <oddFooter>&amp;R&amp;P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BreakPreview" zoomScaleNormal="100" zoomScaleSheetLayoutView="100" workbookViewId="0">
      <selection activeCell="R10" sqref="R10"/>
    </sheetView>
  </sheetViews>
  <sheetFormatPr baseColWidth="10" defaultRowHeight="15.75" x14ac:dyDescent="0.25"/>
  <cols>
    <col min="1" max="7" width="18.7109375" style="5" customWidth="1"/>
    <col min="8" max="16384" width="11.42578125" style="5"/>
  </cols>
  <sheetData>
    <row r="1" spans="1:7" ht="18.75" x14ac:dyDescent="0.3">
      <c r="A1" s="12" t="s">
        <v>49</v>
      </c>
      <c r="B1" s="11"/>
      <c r="C1" s="11"/>
      <c r="D1" s="11"/>
      <c r="E1" s="11"/>
      <c r="F1" s="11"/>
    </row>
    <row r="2" spans="1:7" ht="18.75" x14ac:dyDescent="0.3">
      <c r="A2" s="11"/>
      <c r="B2" s="11" t="s">
        <v>23</v>
      </c>
      <c r="C2" s="11"/>
      <c r="D2" s="36" t="s">
        <v>22</v>
      </c>
      <c r="E2" s="36"/>
      <c r="F2" s="11"/>
    </row>
    <row r="3" spans="1:7" ht="18.75" x14ac:dyDescent="0.3">
      <c r="A3" s="11"/>
      <c r="B3" s="11"/>
      <c r="C3" s="11"/>
      <c r="D3" s="11"/>
      <c r="E3" s="11"/>
      <c r="F3" s="11"/>
    </row>
    <row r="4" spans="1:7" ht="21" x14ac:dyDescent="0.3">
      <c r="A4" s="11"/>
      <c r="B4" s="11" t="s">
        <v>24</v>
      </c>
      <c r="C4" s="11"/>
      <c r="D4" s="1" t="s">
        <v>25</v>
      </c>
      <c r="E4" s="2" t="s">
        <v>26</v>
      </c>
      <c r="F4" s="11"/>
    </row>
    <row r="5" spans="1:7" ht="21" x14ac:dyDescent="0.3">
      <c r="A5" s="11"/>
      <c r="B5" s="11"/>
      <c r="C5" s="11"/>
      <c r="D5" s="3"/>
      <c r="E5" s="4" t="s">
        <v>27</v>
      </c>
      <c r="F5" s="11"/>
    </row>
    <row r="6" spans="1:7" x14ac:dyDescent="0.25">
      <c r="E6" s="6"/>
    </row>
    <row r="8" spans="1:7" x14ac:dyDescent="0.25">
      <c r="B8" s="39" t="s">
        <v>37</v>
      </c>
      <c r="C8" s="39"/>
      <c r="D8" s="37" t="s">
        <v>38</v>
      </c>
      <c r="E8" s="38"/>
      <c r="F8" s="40" t="s">
        <v>39</v>
      </c>
      <c r="G8" s="41"/>
    </row>
    <row r="9" spans="1:7" x14ac:dyDescent="0.25">
      <c r="B9" s="29" t="s">
        <v>43</v>
      </c>
      <c r="C9" s="30">
        <v>0.9</v>
      </c>
      <c r="D9" s="29" t="s">
        <v>45</v>
      </c>
      <c r="E9" s="31">
        <v>0.72899999999999998</v>
      </c>
      <c r="F9" s="29" t="s">
        <v>47</v>
      </c>
      <c r="G9" s="31">
        <v>0.59</v>
      </c>
    </row>
    <row r="10" spans="1:7" x14ac:dyDescent="0.25">
      <c r="B10" s="29" t="s">
        <v>44</v>
      </c>
      <c r="C10" s="30">
        <v>0.1</v>
      </c>
      <c r="D10" s="29" t="s">
        <v>46</v>
      </c>
      <c r="E10" s="31">
        <v>0.27100000000000002</v>
      </c>
      <c r="F10" s="29" t="s">
        <v>48</v>
      </c>
      <c r="G10" s="31">
        <v>0.40899999999999997</v>
      </c>
    </row>
    <row r="12" spans="1:7" x14ac:dyDescent="0.25">
      <c r="A12" s="9" t="s">
        <v>0</v>
      </c>
      <c r="B12" s="32" t="s">
        <v>40</v>
      </c>
      <c r="C12" s="9" t="s">
        <v>42</v>
      </c>
      <c r="D12" s="9" t="s">
        <v>41</v>
      </c>
      <c r="E12" s="9" t="s">
        <v>42</v>
      </c>
      <c r="F12" s="9" t="s">
        <v>41</v>
      </c>
      <c r="G12" s="9" t="s">
        <v>42</v>
      </c>
    </row>
    <row r="13" spans="1:7" x14ac:dyDescent="0.25">
      <c r="A13" s="10">
        <v>-5</v>
      </c>
      <c r="B13" s="10">
        <v>0</v>
      </c>
      <c r="C13" s="10">
        <v>0</v>
      </c>
      <c r="D13" s="10">
        <f>3*A13</f>
        <v>-15</v>
      </c>
      <c r="E13" s="10">
        <v>0</v>
      </c>
      <c r="F13" s="10">
        <f>5*A13</f>
        <v>-25</v>
      </c>
      <c r="G13" s="10">
        <v>0</v>
      </c>
    </row>
    <row r="14" spans="1:7" x14ac:dyDescent="0.25">
      <c r="A14" s="10">
        <v>-4</v>
      </c>
      <c r="B14" s="10">
        <v>0</v>
      </c>
      <c r="C14" s="10">
        <v>0</v>
      </c>
      <c r="D14" s="10">
        <f t="shared" ref="D14:D77" si="0">3*A14</f>
        <v>-12</v>
      </c>
      <c r="E14" s="10">
        <v>0</v>
      </c>
      <c r="F14" s="10">
        <f t="shared" ref="F14:F77" si="1">5*A14</f>
        <v>-20</v>
      </c>
      <c r="G14" s="10">
        <v>0</v>
      </c>
    </row>
    <row r="15" spans="1:7" x14ac:dyDescent="0.25">
      <c r="A15" s="10">
        <v>-3</v>
      </c>
      <c r="B15" s="10">
        <v>0</v>
      </c>
      <c r="C15" s="10">
        <v>0</v>
      </c>
      <c r="D15" s="10">
        <f t="shared" si="0"/>
        <v>-9</v>
      </c>
      <c r="E15" s="10">
        <v>0</v>
      </c>
      <c r="F15" s="10">
        <f t="shared" si="1"/>
        <v>-15</v>
      </c>
      <c r="G15" s="10">
        <v>0</v>
      </c>
    </row>
    <row r="16" spans="1:7" x14ac:dyDescent="0.25">
      <c r="A16" s="10">
        <v>-2</v>
      </c>
      <c r="B16" s="10">
        <v>0</v>
      </c>
      <c r="C16" s="10">
        <f t="shared" ref="C16:C47" si="2">$C$9*C15+$C$10*B15</f>
        <v>0</v>
      </c>
      <c r="D16" s="10">
        <f t="shared" si="0"/>
        <v>-6</v>
      </c>
      <c r="E16" s="10">
        <v>0</v>
      </c>
      <c r="F16" s="10">
        <f t="shared" si="1"/>
        <v>-10</v>
      </c>
      <c r="G16" s="10">
        <v>0</v>
      </c>
    </row>
    <row r="17" spans="1:7" x14ac:dyDescent="0.25">
      <c r="A17" s="10">
        <v>-1</v>
      </c>
      <c r="B17" s="10">
        <v>0</v>
      </c>
      <c r="C17" s="10">
        <f t="shared" si="2"/>
        <v>0</v>
      </c>
      <c r="D17" s="10">
        <f t="shared" si="0"/>
        <v>-3</v>
      </c>
      <c r="E17" s="10">
        <f t="shared" ref="E17:E48" si="3">$E$9*E16+$E$10*B16</f>
        <v>0</v>
      </c>
      <c r="F17" s="10">
        <f t="shared" si="1"/>
        <v>-5</v>
      </c>
      <c r="G17" s="10">
        <f t="shared" ref="G17:G48" si="4">$G$9*G16+$G$10*B16</f>
        <v>0</v>
      </c>
    </row>
    <row r="18" spans="1:7" s="34" customFormat="1" x14ac:dyDescent="0.25">
      <c r="A18" s="33">
        <v>0</v>
      </c>
      <c r="B18" s="33">
        <v>1</v>
      </c>
      <c r="C18" s="33">
        <f t="shared" si="2"/>
        <v>0</v>
      </c>
      <c r="D18" s="33">
        <f t="shared" si="0"/>
        <v>0</v>
      </c>
      <c r="E18" s="33">
        <f t="shared" si="3"/>
        <v>0</v>
      </c>
      <c r="F18" s="33">
        <f t="shared" si="1"/>
        <v>0</v>
      </c>
      <c r="G18" s="33">
        <f t="shared" si="4"/>
        <v>0</v>
      </c>
    </row>
    <row r="19" spans="1:7" x14ac:dyDescent="0.25">
      <c r="A19" s="10">
        <v>1</v>
      </c>
      <c r="B19" s="33">
        <v>1</v>
      </c>
      <c r="C19" s="10">
        <f t="shared" si="2"/>
        <v>0.1</v>
      </c>
      <c r="D19" s="10">
        <f t="shared" si="0"/>
        <v>3</v>
      </c>
      <c r="E19" s="10">
        <f t="shared" si="3"/>
        <v>0.27100000000000002</v>
      </c>
      <c r="F19" s="10">
        <f t="shared" si="1"/>
        <v>5</v>
      </c>
      <c r="G19" s="10">
        <f t="shared" si="4"/>
        <v>0.40899999999999997</v>
      </c>
    </row>
    <row r="20" spans="1:7" x14ac:dyDescent="0.25">
      <c r="A20" s="10">
        <v>2</v>
      </c>
      <c r="B20" s="33">
        <v>1</v>
      </c>
      <c r="C20" s="10">
        <f t="shared" si="2"/>
        <v>0.19</v>
      </c>
      <c r="D20" s="10">
        <f t="shared" si="0"/>
        <v>6</v>
      </c>
      <c r="E20" s="10">
        <f t="shared" si="3"/>
        <v>0.46855900000000006</v>
      </c>
      <c r="F20" s="10">
        <f t="shared" si="1"/>
        <v>10</v>
      </c>
      <c r="G20" s="10">
        <f t="shared" si="4"/>
        <v>0.65030999999999994</v>
      </c>
    </row>
    <row r="21" spans="1:7" x14ac:dyDescent="0.25">
      <c r="A21" s="10">
        <v>3</v>
      </c>
      <c r="B21" s="33">
        <v>1</v>
      </c>
      <c r="C21" s="10">
        <f t="shared" si="2"/>
        <v>0.27100000000000002</v>
      </c>
      <c r="D21" s="10">
        <f t="shared" si="0"/>
        <v>9</v>
      </c>
      <c r="E21" s="10">
        <f t="shared" si="3"/>
        <v>0.61257951100000008</v>
      </c>
      <c r="F21" s="10">
        <f t="shared" si="1"/>
        <v>15</v>
      </c>
      <c r="G21" s="10">
        <f t="shared" si="4"/>
        <v>0.79268289999999997</v>
      </c>
    </row>
    <row r="22" spans="1:7" x14ac:dyDescent="0.25">
      <c r="A22" s="10">
        <v>4</v>
      </c>
      <c r="B22" s="33">
        <v>1</v>
      </c>
      <c r="C22" s="10">
        <f t="shared" si="2"/>
        <v>0.34390000000000004</v>
      </c>
      <c r="D22" s="10">
        <f t="shared" si="0"/>
        <v>12</v>
      </c>
      <c r="E22" s="10">
        <f t="shared" si="3"/>
        <v>0.71757046351900011</v>
      </c>
      <c r="F22" s="10">
        <f t="shared" si="1"/>
        <v>20</v>
      </c>
      <c r="G22" s="10">
        <f t="shared" si="4"/>
        <v>0.87668291099999995</v>
      </c>
    </row>
    <row r="23" spans="1:7" x14ac:dyDescent="0.25">
      <c r="A23" s="10">
        <v>5</v>
      </c>
      <c r="B23" s="33">
        <v>1</v>
      </c>
      <c r="C23" s="10">
        <f t="shared" si="2"/>
        <v>0.40951000000000004</v>
      </c>
      <c r="D23" s="10">
        <f t="shared" si="0"/>
        <v>15</v>
      </c>
      <c r="E23" s="10">
        <f t="shared" si="3"/>
        <v>0.79410886790535107</v>
      </c>
      <c r="F23" s="10">
        <f t="shared" si="1"/>
        <v>25</v>
      </c>
      <c r="G23" s="10">
        <f t="shared" si="4"/>
        <v>0.92624291748999998</v>
      </c>
    </row>
    <row r="24" spans="1:7" x14ac:dyDescent="0.25">
      <c r="A24" s="10">
        <v>6</v>
      </c>
      <c r="B24" s="33">
        <v>1</v>
      </c>
      <c r="C24" s="10">
        <f t="shared" si="2"/>
        <v>0.46855900000000006</v>
      </c>
      <c r="D24" s="10">
        <f t="shared" si="0"/>
        <v>18</v>
      </c>
      <c r="E24" s="10">
        <f t="shared" si="3"/>
        <v>0.84990536470300093</v>
      </c>
      <c r="F24" s="10">
        <f t="shared" si="1"/>
        <v>30</v>
      </c>
      <c r="G24" s="10">
        <f t="shared" si="4"/>
        <v>0.95548332131909985</v>
      </c>
    </row>
    <row r="25" spans="1:7" x14ac:dyDescent="0.25">
      <c r="A25" s="10">
        <v>7</v>
      </c>
      <c r="B25" s="33">
        <v>1</v>
      </c>
      <c r="C25" s="10">
        <f t="shared" si="2"/>
        <v>0.52170310000000009</v>
      </c>
      <c r="D25" s="10">
        <f t="shared" si="0"/>
        <v>21</v>
      </c>
      <c r="E25" s="10">
        <f t="shared" si="3"/>
        <v>0.89058101086848773</v>
      </c>
      <c r="F25" s="10">
        <f t="shared" si="1"/>
        <v>35</v>
      </c>
      <c r="G25" s="10">
        <f t="shared" si="4"/>
        <v>0.97273515957826895</v>
      </c>
    </row>
    <row r="26" spans="1:7" x14ac:dyDescent="0.25">
      <c r="A26" s="10">
        <v>8</v>
      </c>
      <c r="B26" s="33">
        <v>1</v>
      </c>
      <c r="C26" s="10">
        <f t="shared" si="2"/>
        <v>0.56953279000000012</v>
      </c>
      <c r="D26" s="10">
        <f t="shared" si="0"/>
        <v>24</v>
      </c>
      <c r="E26" s="10">
        <f t="shared" si="3"/>
        <v>0.92023355692312758</v>
      </c>
      <c r="F26" s="10">
        <f t="shared" si="1"/>
        <v>40</v>
      </c>
      <c r="G26" s="10">
        <f t="shared" si="4"/>
        <v>0.9829137441511786</v>
      </c>
    </row>
    <row r="27" spans="1:7" x14ac:dyDescent="0.25">
      <c r="A27" s="10">
        <v>9</v>
      </c>
      <c r="B27" s="33">
        <v>1</v>
      </c>
      <c r="C27" s="10">
        <f t="shared" si="2"/>
        <v>0.61257951100000008</v>
      </c>
      <c r="D27" s="10">
        <f t="shared" si="0"/>
        <v>27</v>
      </c>
      <c r="E27" s="10">
        <f t="shared" si="3"/>
        <v>0.94185026299696006</v>
      </c>
      <c r="F27" s="10">
        <f t="shared" si="1"/>
        <v>45</v>
      </c>
      <c r="G27" s="10">
        <f t="shared" si="4"/>
        <v>0.98891910904919533</v>
      </c>
    </row>
    <row r="28" spans="1:7" s="35" customFormat="1" x14ac:dyDescent="0.25">
      <c r="A28" s="33">
        <v>10</v>
      </c>
      <c r="B28" s="33">
        <v>1</v>
      </c>
      <c r="C28" s="33">
        <f t="shared" si="2"/>
        <v>0.65132155990000007</v>
      </c>
      <c r="D28" s="10">
        <f t="shared" si="0"/>
        <v>30</v>
      </c>
      <c r="E28" s="10">
        <f t="shared" si="3"/>
        <v>0.95760884172478389</v>
      </c>
      <c r="F28" s="10">
        <f t="shared" si="1"/>
        <v>50</v>
      </c>
      <c r="G28" s="10">
        <f t="shared" si="4"/>
        <v>0.99246227433902523</v>
      </c>
    </row>
    <row r="29" spans="1:7" x14ac:dyDescent="0.25">
      <c r="A29" s="10">
        <v>11</v>
      </c>
      <c r="B29" s="10">
        <v>1</v>
      </c>
      <c r="C29" s="10">
        <f t="shared" si="2"/>
        <v>0.68618940391000005</v>
      </c>
      <c r="D29" s="10">
        <f t="shared" si="0"/>
        <v>33</v>
      </c>
      <c r="E29" s="10">
        <f t="shared" si="3"/>
        <v>0.96909684561736742</v>
      </c>
      <c r="F29" s="10">
        <f t="shared" si="1"/>
        <v>55</v>
      </c>
      <c r="G29" s="10">
        <f t="shared" si="4"/>
        <v>0.99455274186002485</v>
      </c>
    </row>
    <row r="30" spans="1:7" x14ac:dyDescent="0.25">
      <c r="A30" s="10">
        <v>12</v>
      </c>
      <c r="B30" s="10">
        <v>1</v>
      </c>
      <c r="C30" s="10">
        <f t="shared" si="2"/>
        <v>0.717570463519</v>
      </c>
      <c r="D30" s="10">
        <f t="shared" si="0"/>
        <v>36</v>
      </c>
      <c r="E30" s="10">
        <f t="shared" si="3"/>
        <v>0.97747160045506087</v>
      </c>
      <c r="F30" s="10">
        <f t="shared" si="1"/>
        <v>60</v>
      </c>
      <c r="G30" s="10">
        <f t="shared" si="4"/>
        <v>0.99578611769741454</v>
      </c>
    </row>
    <row r="31" spans="1:7" x14ac:dyDescent="0.25">
      <c r="A31" s="10">
        <v>13</v>
      </c>
      <c r="B31" s="10">
        <v>1</v>
      </c>
      <c r="C31" s="10">
        <f t="shared" si="2"/>
        <v>0.74581341716710003</v>
      </c>
      <c r="D31" s="10">
        <f t="shared" si="0"/>
        <v>39</v>
      </c>
      <c r="E31" s="10">
        <f t="shared" si="3"/>
        <v>0.98357679673173937</v>
      </c>
      <c r="F31" s="10">
        <f t="shared" si="1"/>
        <v>65</v>
      </c>
      <c r="G31" s="10">
        <f t="shared" si="4"/>
        <v>0.9965138094414745</v>
      </c>
    </row>
    <row r="32" spans="1:7" x14ac:dyDescent="0.25">
      <c r="A32" s="10">
        <v>14</v>
      </c>
      <c r="B32" s="10">
        <v>1</v>
      </c>
      <c r="C32" s="10">
        <f t="shared" si="2"/>
        <v>0.77123207545039008</v>
      </c>
      <c r="D32" s="10">
        <f t="shared" si="0"/>
        <v>42</v>
      </c>
      <c r="E32" s="10">
        <f t="shared" si="3"/>
        <v>0.98802748481743796</v>
      </c>
      <c r="F32" s="10">
        <f t="shared" si="1"/>
        <v>70</v>
      </c>
      <c r="G32" s="10">
        <f t="shared" si="4"/>
        <v>0.99694314757046998</v>
      </c>
    </row>
    <row r="33" spans="1:7" x14ac:dyDescent="0.25">
      <c r="A33" s="10">
        <v>15</v>
      </c>
      <c r="B33" s="10">
        <v>1</v>
      </c>
      <c r="C33" s="10">
        <f t="shared" si="2"/>
        <v>0.79410886790535107</v>
      </c>
      <c r="D33" s="10">
        <f t="shared" si="0"/>
        <v>45</v>
      </c>
      <c r="E33" s="10">
        <f t="shared" si="3"/>
        <v>0.99127203643191231</v>
      </c>
      <c r="F33" s="10">
        <f t="shared" si="1"/>
        <v>75</v>
      </c>
      <c r="G33" s="10">
        <f t="shared" si="4"/>
        <v>0.99719645706657722</v>
      </c>
    </row>
    <row r="34" spans="1:7" x14ac:dyDescent="0.25">
      <c r="A34" s="10">
        <v>16</v>
      </c>
      <c r="B34" s="10">
        <v>1</v>
      </c>
      <c r="C34" s="10">
        <f t="shared" si="2"/>
        <v>0.81469798111481595</v>
      </c>
      <c r="D34" s="10">
        <f t="shared" si="0"/>
        <v>48</v>
      </c>
      <c r="E34" s="10">
        <f t="shared" si="3"/>
        <v>0.99363731455886406</v>
      </c>
      <c r="F34" s="10">
        <f t="shared" si="1"/>
        <v>80</v>
      </c>
      <c r="G34" s="10">
        <f t="shared" si="4"/>
        <v>0.99734590966928049</v>
      </c>
    </row>
    <row r="35" spans="1:7" x14ac:dyDescent="0.25">
      <c r="A35" s="10">
        <v>17</v>
      </c>
      <c r="B35" s="10">
        <v>1</v>
      </c>
      <c r="C35" s="10">
        <f t="shared" si="2"/>
        <v>0.83322818300333434</v>
      </c>
      <c r="D35" s="10">
        <f t="shared" si="0"/>
        <v>51</v>
      </c>
      <c r="E35" s="10">
        <f t="shared" si="3"/>
        <v>0.99536160231341186</v>
      </c>
      <c r="F35" s="10">
        <f t="shared" si="1"/>
        <v>85</v>
      </c>
      <c r="G35" s="10">
        <f t="shared" si="4"/>
        <v>0.99743408670487543</v>
      </c>
    </row>
    <row r="36" spans="1:7" x14ac:dyDescent="0.25">
      <c r="A36" s="10">
        <v>18</v>
      </c>
      <c r="B36" s="10">
        <v>1</v>
      </c>
      <c r="C36" s="10">
        <f t="shared" si="2"/>
        <v>0.84990536470300093</v>
      </c>
      <c r="D36" s="10">
        <f t="shared" si="0"/>
        <v>54</v>
      </c>
      <c r="E36" s="10">
        <f t="shared" si="3"/>
        <v>0.99661860808647729</v>
      </c>
      <c r="F36" s="10">
        <f t="shared" si="1"/>
        <v>90</v>
      </c>
      <c r="G36" s="10">
        <f t="shared" si="4"/>
        <v>0.99748611115587638</v>
      </c>
    </row>
    <row r="37" spans="1:7" x14ac:dyDescent="0.25">
      <c r="A37" s="10">
        <v>19</v>
      </c>
      <c r="B37" s="10">
        <v>1</v>
      </c>
      <c r="C37" s="10">
        <f t="shared" si="2"/>
        <v>0.86491482823270083</v>
      </c>
      <c r="D37" s="10">
        <f t="shared" si="0"/>
        <v>57</v>
      </c>
      <c r="E37" s="10">
        <f t="shared" si="3"/>
        <v>0.99753496529504193</v>
      </c>
      <c r="F37" s="10">
        <f t="shared" si="1"/>
        <v>95</v>
      </c>
      <c r="G37" s="10">
        <f t="shared" si="4"/>
        <v>0.99751680558196698</v>
      </c>
    </row>
    <row r="38" spans="1:7" x14ac:dyDescent="0.25">
      <c r="A38" s="10">
        <v>20</v>
      </c>
      <c r="B38" s="10">
        <v>1</v>
      </c>
      <c r="C38" s="10">
        <f t="shared" si="2"/>
        <v>0.87842334540943079</v>
      </c>
      <c r="D38" s="10">
        <f t="shared" si="0"/>
        <v>60</v>
      </c>
      <c r="E38" s="10">
        <f t="shared" si="3"/>
        <v>0.99820298970008559</v>
      </c>
      <c r="F38" s="10">
        <f t="shared" si="1"/>
        <v>100</v>
      </c>
      <c r="G38" s="10">
        <f t="shared" si="4"/>
        <v>0.99753491529336036</v>
      </c>
    </row>
    <row r="39" spans="1:7" x14ac:dyDescent="0.25">
      <c r="A39" s="10">
        <v>21</v>
      </c>
      <c r="B39" s="10">
        <v>1</v>
      </c>
      <c r="C39" s="10">
        <f t="shared" si="2"/>
        <v>0.89058101086848773</v>
      </c>
      <c r="D39" s="10">
        <f t="shared" si="0"/>
        <v>63</v>
      </c>
      <c r="E39" s="10">
        <f t="shared" si="3"/>
        <v>0.9986899794913624</v>
      </c>
      <c r="F39" s="10">
        <f t="shared" si="1"/>
        <v>105</v>
      </c>
      <c r="G39" s="10">
        <f t="shared" si="4"/>
        <v>0.99754560002308246</v>
      </c>
    </row>
    <row r="40" spans="1:7" x14ac:dyDescent="0.25">
      <c r="A40" s="10">
        <v>22</v>
      </c>
      <c r="B40" s="10">
        <v>1</v>
      </c>
      <c r="C40" s="10">
        <f t="shared" si="2"/>
        <v>0.90152290978163896</v>
      </c>
      <c r="D40" s="10">
        <f t="shared" si="0"/>
        <v>66</v>
      </c>
      <c r="E40" s="10">
        <f t="shared" si="3"/>
        <v>0.99904499504920319</v>
      </c>
      <c r="F40" s="10">
        <f t="shared" si="1"/>
        <v>110</v>
      </c>
      <c r="G40" s="10">
        <f t="shared" si="4"/>
        <v>0.99755190401361848</v>
      </c>
    </row>
    <row r="41" spans="1:7" x14ac:dyDescent="0.25">
      <c r="A41" s="10">
        <v>23</v>
      </c>
      <c r="B41" s="10">
        <v>1</v>
      </c>
      <c r="C41" s="10">
        <f t="shared" si="2"/>
        <v>0.91137061880347503</v>
      </c>
      <c r="D41" s="10">
        <f t="shared" si="0"/>
        <v>69</v>
      </c>
      <c r="E41" s="10">
        <f t="shared" si="3"/>
        <v>0.99930380139086916</v>
      </c>
      <c r="F41" s="10">
        <f t="shared" si="1"/>
        <v>115</v>
      </c>
      <c r="G41" s="10">
        <f t="shared" si="4"/>
        <v>0.99755562336803494</v>
      </c>
    </row>
    <row r="42" spans="1:7" x14ac:dyDescent="0.25">
      <c r="A42" s="10">
        <v>24</v>
      </c>
      <c r="B42" s="10">
        <v>1</v>
      </c>
      <c r="C42" s="10">
        <f t="shared" si="2"/>
        <v>0.92023355692312747</v>
      </c>
      <c r="D42" s="10">
        <f t="shared" si="0"/>
        <v>72</v>
      </c>
      <c r="E42" s="10">
        <f t="shared" si="3"/>
        <v>0.99949247121394358</v>
      </c>
      <c r="F42" s="10">
        <f t="shared" si="1"/>
        <v>120</v>
      </c>
      <c r="G42" s="10">
        <f t="shared" si="4"/>
        <v>0.99755781778714048</v>
      </c>
    </row>
    <row r="43" spans="1:7" x14ac:dyDescent="0.25">
      <c r="A43" s="10">
        <v>25</v>
      </c>
      <c r="B43" s="10">
        <v>1</v>
      </c>
      <c r="C43" s="10">
        <f t="shared" si="2"/>
        <v>0.92821020123081477</v>
      </c>
      <c r="D43" s="10">
        <f t="shared" si="0"/>
        <v>75</v>
      </c>
      <c r="E43" s="10">
        <f t="shared" si="3"/>
        <v>0.99963001151496489</v>
      </c>
      <c r="F43" s="10">
        <f t="shared" si="1"/>
        <v>125</v>
      </c>
      <c r="G43" s="10">
        <f t="shared" si="4"/>
        <v>0.99755911249441276</v>
      </c>
    </row>
    <row r="44" spans="1:7" x14ac:dyDescent="0.25">
      <c r="A44" s="10">
        <v>26</v>
      </c>
      <c r="B44" s="10">
        <v>1</v>
      </c>
      <c r="C44" s="10">
        <f t="shared" si="2"/>
        <v>0.93538918110773328</v>
      </c>
      <c r="D44" s="10">
        <f t="shared" si="0"/>
        <v>78</v>
      </c>
      <c r="E44" s="10">
        <f t="shared" si="3"/>
        <v>0.99973027839440942</v>
      </c>
      <c r="F44" s="10">
        <f t="shared" si="1"/>
        <v>130</v>
      </c>
      <c r="G44" s="10">
        <f t="shared" si="4"/>
        <v>0.99755987637170351</v>
      </c>
    </row>
    <row r="45" spans="1:7" x14ac:dyDescent="0.25">
      <c r="A45" s="10">
        <v>27</v>
      </c>
      <c r="B45" s="10">
        <v>1</v>
      </c>
      <c r="C45" s="10">
        <f t="shared" si="2"/>
        <v>0.94185026299695995</v>
      </c>
      <c r="D45" s="10">
        <f t="shared" si="0"/>
        <v>81</v>
      </c>
      <c r="E45" s="10">
        <f t="shared" si="3"/>
        <v>0.99980337294952448</v>
      </c>
      <c r="F45" s="10">
        <f t="shared" si="1"/>
        <v>135</v>
      </c>
      <c r="G45" s="10">
        <f t="shared" si="4"/>
        <v>0.99756032705930497</v>
      </c>
    </row>
    <row r="46" spans="1:7" x14ac:dyDescent="0.25">
      <c r="A46" s="10">
        <v>28</v>
      </c>
      <c r="B46" s="10">
        <v>1</v>
      </c>
      <c r="C46" s="10">
        <f t="shared" si="2"/>
        <v>0.94766523669726399</v>
      </c>
      <c r="D46" s="10">
        <f t="shared" si="0"/>
        <v>84</v>
      </c>
      <c r="E46" s="10">
        <f t="shared" si="3"/>
        <v>0.99985665888020336</v>
      </c>
      <c r="F46" s="10">
        <f t="shared" si="1"/>
        <v>140</v>
      </c>
      <c r="G46" s="10">
        <f t="shared" si="4"/>
        <v>0.99756059296498978</v>
      </c>
    </row>
    <row r="47" spans="1:7" x14ac:dyDescent="0.25">
      <c r="A47" s="10">
        <v>29</v>
      </c>
      <c r="B47" s="10">
        <v>1</v>
      </c>
      <c r="C47" s="10">
        <f t="shared" si="2"/>
        <v>0.95289871302753759</v>
      </c>
      <c r="D47" s="10">
        <f t="shared" si="0"/>
        <v>87</v>
      </c>
      <c r="E47" s="10">
        <f t="shared" si="3"/>
        <v>0.99989550432366825</v>
      </c>
      <c r="F47" s="10">
        <f t="shared" si="1"/>
        <v>145</v>
      </c>
      <c r="G47" s="10">
        <f t="shared" si="4"/>
        <v>0.99756074984934395</v>
      </c>
    </row>
    <row r="48" spans="1:7" x14ac:dyDescent="0.25">
      <c r="A48" s="10">
        <v>30</v>
      </c>
      <c r="B48" s="10">
        <v>1</v>
      </c>
      <c r="C48" s="10">
        <f t="shared" ref="C48:C78" si="5">$C$9*C47+$C$10*B47</f>
        <v>0.95760884172478378</v>
      </c>
      <c r="D48" s="10">
        <f t="shared" si="0"/>
        <v>90</v>
      </c>
      <c r="E48" s="10">
        <f t="shared" si="3"/>
        <v>0.99992382265195412</v>
      </c>
      <c r="F48" s="10">
        <f t="shared" si="1"/>
        <v>150</v>
      </c>
      <c r="G48" s="10">
        <f t="shared" si="4"/>
        <v>0.99756084241111287</v>
      </c>
    </row>
    <row r="49" spans="1:7" x14ac:dyDescent="0.25">
      <c r="A49" s="10">
        <v>31</v>
      </c>
      <c r="B49" s="10">
        <v>1</v>
      </c>
      <c r="C49" s="10">
        <f t="shared" si="5"/>
        <v>0.96184795755230534</v>
      </c>
      <c r="D49" s="10">
        <f t="shared" si="0"/>
        <v>93</v>
      </c>
      <c r="E49" s="10">
        <f t="shared" ref="E49:E78" si="6">$E$9*E48+$E$10*B48</f>
        <v>0.99994446671327453</v>
      </c>
      <c r="F49" s="10">
        <f t="shared" si="1"/>
        <v>155</v>
      </c>
      <c r="G49" s="10">
        <f t="shared" ref="G49:G78" si="7">$G$9*G48+$G$10*B48</f>
        <v>0.99756089702255646</v>
      </c>
    </row>
    <row r="50" spans="1:7" x14ac:dyDescent="0.25">
      <c r="A50" s="10">
        <v>32</v>
      </c>
      <c r="B50" s="10">
        <v>1</v>
      </c>
      <c r="C50" s="10">
        <f t="shared" si="5"/>
        <v>0.96566316179707479</v>
      </c>
      <c r="D50" s="10">
        <f t="shared" si="0"/>
        <v>96</v>
      </c>
      <c r="E50" s="10">
        <f t="shared" si="6"/>
        <v>0.99995951623397716</v>
      </c>
      <c r="F50" s="10">
        <f t="shared" si="1"/>
        <v>160</v>
      </c>
      <c r="G50" s="10">
        <f t="shared" si="7"/>
        <v>0.9975609292433083</v>
      </c>
    </row>
    <row r="51" spans="1:7" x14ac:dyDescent="0.25">
      <c r="A51" s="10">
        <v>33</v>
      </c>
      <c r="B51" s="10">
        <v>1</v>
      </c>
      <c r="C51" s="10">
        <f t="shared" si="5"/>
        <v>0.96909684561736731</v>
      </c>
      <c r="D51" s="10">
        <f t="shared" si="0"/>
        <v>99</v>
      </c>
      <c r="E51" s="10">
        <f t="shared" si="6"/>
        <v>0.99997048733456939</v>
      </c>
      <c r="F51" s="10">
        <f t="shared" si="1"/>
        <v>165</v>
      </c>
      <c r="G51" s="10">
        <f t="shared" si="7"/>
        <v>0.9975609482535519</v>
      </c>
    </row>
    <row r="52" spans="1:7" x14ac:dyDescent="0.25">
      <c r="A52" s="10">
        <v>34</v>
      </c>
      <c r="B52" s="10">
        <v>1</v>
      </c>
      <c r="C52" s="10">
        <f t="shared" si="5"/>
        <v>0.97218716105563052</v>
      </c>
      <c r="D52" s="10">
        <f t="shared" si="0"/>
        <v>102</v>
      </c>
      <c r="E52" s="10">
        <f t="shared" si="6"/>
        <v>0.99997848526690114</v>
      </c>
      <c r="F52" s="10">
        <f t="shared" si="1"/>
        <v>170</v>
      </c>
      <c r="G52" s="10">
        <f t="shared" si="7"/>
        <v>0.99756095946959555</v>
      </c>
    </row>
    <row r="53" spans="1:7" x14ac:dyDescent="0.25">
      <c r="A53" s="10">
        <v>35</v>
      </c>
      <c r="B53" s="10">
        <v>1</v>
      </c>
      <c r="C53" s="10">
        <f t="shared" si="5"/>
        <v>0.97496844495006751</v>
      </c>
      <c r="D53" s="10">
        <f t="shared" si="0"/>
        <v>105</v>
      </c>
      <c r="E53" s="10">
        <f t="shared" si="6"/>
        <v>0.99998431575957092</v>
      </c>
      <c r="F53" s="10">
        <f t="shared" si="1"/>
        <v>175</v>
      </c>
      <c r="G53" s="10">
        <f t="shared" si="7"/>
        <v>0.99756096608706124</v>
      </c>
    </row>
    <row r="54" spans="1:7" x14ac:dyDescent="0.25">
      <c r="A54" s="10">
        <v>36</v>
      </c>
      <c r="B54" s="10">
        <v>1</v>
      </c>
      <c r="C54" s="10">
        <f t="shared" si="5"/>
        <v>0.97747160045506076</v>
      </c>
      <c r="D54" s="10">
        <f t="shared" si="0"/>
        <v>108</v>
      </c>
      <c r="E54" s="10">
        <f t="shared" si="6"/>
        <v>0.99998856618872722</v>
      </c>
      <c r="F54" s="10">
        <f t="shared" si="1"/>
        <v>180</v>
      </c>
      <c r="G54" s="10">
        <f t="shared" si="7"/>
        <v>0.99756096999136612</v>
      </c>
    </row>
    <row r="55" spans="1:7" x14ac:dyDescent="0.25">
      <c r="A55" s="10">
        <v>37</v>
      </c>
      <c r="B55" s="10">
        <v>1</v>
      </c>
      <c r="C55" s="10">
        <f t="shared" si="5"/>
        <v>0.97972444040955464</v>
      </c>
      <c r="D55" s="10">
        <f t="shared" si="0"/>
        <v>111</v>
      </c>
      <c r="E55" s="10">
        <f t="shared" si="6"/>
        <v>0.99999166475158219</v>
      </c>
      <c r="F55" s="10">
        <f t="shared" si="1"/>
        <v>185</v>
      </c>
      <c r="G55" s="10">
        <f t="shared" si="7"/>
        <v>0.99756097229490592</v>
      </c>
    </row>
    <row r="56" spans="1:7" x14ac:dyDescent="0.25">
      <c r="A56" s="10">
        <v>38</v>
      </c>
      <c r="B56" s="10">
        <v>1</v>
      </c>
      <c r="C56" s="10">
        <f t="shared" si="5"/>
        <v>0.98175199636859922</v>
      </c>
      <c r="D56" s="10">
        <f t="shared" si="0"/>
        <v>114</v>
      </c>
      <c r="E56" s="10">
        <f t="shared" si="6"/>
        <v>0.99999392360390338</v>
      </c>
      <c r="F56" s="10">
        <f t="shared" si="1"/>
        <v>190</v>
      </c>
      <c r="G56" s="10">
        <f t="shared" si="7"/>
        <v>0.99756097365399454</v>
      </c>
    </row>
    <row r="57" spans="1:7" x14ac:dyDescent="0.25">
      <c r="A57" s="10">
        <v>39</v>
      </c>
      <c r="B57" s="10">
        <v>1</v>
      </c>
      <c r="C57" s="10">
        <f t="shared" si="5"/>
        <v>0.98357679673173926</v>
      </c>
      <c r="D57" s="10">
        <f t="shared" si="0"/>
        <v>117</v>
      </c>
      <c r="E57" s="10">
        <f t="shared" si="6"/>
        <v>0.99999557030724562</v>
      </c>
      <c r="F57" s="10">
        <f t="shared" si="1"/>
        <v>195</v>
      </c>
      <c r="G57" s="10">
        <f t="shared" si="7"/>
        <v>0.99756097445585667</v>
      </c>
    </row>
    <row r="58" spans="1:7" x14ac:dyDescent="0.25">
      <c r="A58" s="10">
        <v>40</v>
      </c>
      <c r="B58" s="10">
        <v>1</v>
      </c>
      <c r="C58" s="10">
        <f t="shared" si="5"/>
        <v>0.98521911705856535</v>
      </c>
      <c r="D58" s="10">
        <f t="shared" si="0"/>
        <v>120</v>
      </c>
      <c r="E58" s="10">
        <f t="shared" si="6"/>
        <v>0.99999677075398208</v>
      </c>
      <c r="F58" s="10">
        <f t="shared" si="1"/>
        <v>200</v>
      </c>
      <c r="G58" s="10">
        <f t="shared" si="7"/>
        <v>0.99756097492895535</v>
      </c>
    </row>
    <row r="59" spans="1:7" x14ac:dyDescent="0.25">
      <c r="A59" s="10">
        <v>41</v>
      </c>
      <c r="B59" s="10">
        <v>1</v>
      </c>
      <c r="C59" s="10">
        <f t="shared" si="5"/>
        <v>0.98669720535270877</v>
      </c>
      <c r="D59" s="10">
        <f t="shared" si="0"/>
        <v>123</v>
      </c>
      <c r="E59" s="10">
        <f t="shared" si="6"/>
        <v>0.9999976458796529</v>
      </c>
      <c r="F59" s="10">
        <f t="shared" si="1"/>
        <v>205</v>
      </c>
      <c r="G59" s="10">
        <f t="shared" si="7"/>
        <v>0.99756097520808362</v>
      </c>
    </row>
    <row r="60" spans="1:7" x14ac:dyDescent="0.25">
      <c r="A60" s="10">
        <v>42</v>
      </c>
      <c r="B60" s="10">
        <v>1</v>
      </c>
      <c r="C60" s="10">
        <f t="shared" si="5"/>
        <v>0.98802748481743785</v>
      </c>
      <c r="D60" s="10">
        <f t="shared" si="0"/>
        <v>126</v>
      </c>
      <c r="E60" s="10">
        <f t="shared" si="6"/>
        <v>0.99999828384626699</v>
      </c>
      <c r="F60" s="10">
        <f t="shared" si="1"/>
        <v>210</v>
      </c>
      <c r="G60" s="10">
        <f t="shared" si="7"/>
        <v>0.99756097537276922</v>
      </c>
    </row>
    <row r="61" spans="1:7" x14ac:dyDescent="0.25">
      <c r="A61" s="10">
        <v>43</v>
      </c>
      <c r="B61" s="10">
        <v>1</v>
      </c>
      <c r="C61" s="10">
        <f t="shared" si="5"/>
        <v>0.98922473633569408</v>
      </c>
      <c r="D61" s="10">
        <f t="shared" si="0"/>
        <v>129</v>
      </c>
      <c r="E61" s="10">
        <f t="shared" si="6"/>
        <v>0.99999874892392859</v>
      </c>
      <c r="F61" s="10">
        <f t="shared" si="1"/>
        <v>215</v>
      </c>
      <c r="G61" s="10">
        <f t="shared" si="7"/>
        <v>0.99756097546993372</v>
      </c>
    </row>
    <row r="62" spans="1:7" x14ac:dyDescent="0.25">
      <c r="A62" s="10">
        <v>44</v>
      </c>
      <c r="B62" s="10">
        <v>1</v>
      </c>
      <c r="C62" s="10">
        <f t="shared" si="5"/>
        <v>0.99030226270212462</v>
      </c>
      <c r="D62" s="10">
        <f t="shared" si="0"/>
        <v>132</v>
      </c>
      <c r="E62" s="10">
        <f t="shared" si="6"/>
        <v>0.99999908796554393</v>
      </c>
      <c r="F62" s="10">
        <f t="shared" si="1"/>
        <v>220</v>
      </c>
      <c r="G62" s="10">
        <f t="shared" si="7"/>
        <v>0.99756097552726075</v>
      </c>
    </row>
    <row r="63" spans="1:7" x14ac:dyDescent="0.25">
      <c r="A63" s="10">
        <v>45</v>
      </c>
      <c r="B63" s="10">
        <v>1</v>
      </c>
      <c r="C63" s="10">
        <f t="shared" si="5"/>
        <v>0.9912720364319122</v>
      </c>
      <c r="D63" s="10">
        <f t="shared" si="0"/>
        <v>135</v>
      </c>
      <c r="E63" s="10">
        <f t="shared" si="6"/>
        <v>0.99999933512688155</v>
      </c>
      <c r="F63" s="10">
        <f t="shared" si="1"/>
        <v>225</v>
      </c>
      <c r="G63" s="10">
        <f t="shared" si="7"/>
        <v>0.9975609755610837</v>
      </c>
    </row>
    <row r="64" spans="1:7" x14ac:dyDescent="0.25">
      <c r="A64" s="10">
        <v>46</v>
      </c>
      <c r="B64" s="10">
        <v>1</v>
      </c>
      <c r="C64" s="10">
        <f t="shared" si="5"/>
        <v>0.99214483278872101</v>
      </c>
      <c r="D64" s="10">
        <f t="shared" si="0"/>
        <v>138</v>
      </c>
      <c r="E64" s="10">
        <f t="shared" si="6"/>
        <v>0.99999951530749664</v>
      </c>
      <c r="F64" s="10">
        <f t="shared" si="1"/>
        <v>230</v>
      </c>
      <c r="G64" s="10">
        <f t="shared" si="7"/>
        <v>0.99756097558103929</v>
      </c>
    </row>
    <row r="65" spans="1:7" x14ac:dyDescent="0.25">
      <c r="A65" s="10">
        <v>47</v>
      </c>
      <c r="B65" s="10">
        <v>1</v>
      </c>
      <c r="C65" s="10">
        <f t="shared" si="5"/>
        <v>0.99293034950984893</v>
      </c>
      <c r="D65" s="10">
        <f t="shared" si="0"/>
        <v>141</v>
      </c>
      <c r="E65" s="10">
        <f t="shared" si="6"/>
        <v>0.99999964665916508</v>
      </c>
      <c r="F65" s="10">
        <f t="shared" si="1"/>
        <v>235</v>
      </c>
      <c r="G65" s="10">
        <f t="shared" si="7"/>
        <v>0.9975609755928132</v>
      </c>
    </row>
    <row r="66" spans="1:7" x14ac:dyDescent="0.25">
      <c r="A66" s="10">
        <v>48</v>
      </c>
      <c r="B66" s="10">
        <v>1</v>
      </c>
      <c r="C66" s="10">
        <f t="shared" si="5"/>
        <v>0.99363731455886406</v>
      </c>
      <c r="D66" s="10">
        <f t="shared" si="0"/>
        <v>144</v>
      </c>
      <c r="E66" s="10">
        <f t="shared" si="6"/>
        <v>0.99999974241453138</v>
      </c>
      <c r="F66" s="10">
        <f t="shared" si="1"/>
        <v>240</v>
      </c>
      <c r="G66" s="10">
        <f t="shared" si="7"/>
        <v>0.99756097559975965</v>
      </c>
    </row>
    <row r="67" spans="1:7" x14ac:dyDescent="0.25">
      <c r="A67" s="10">
        <v>49</v>
      </c>
      <c r="B67" s="10">
        <v>1</v>
      </c>
      <c r="C67" s="10">
        <f t="shared" si="5"/>
        <v>0.99427358310297764</v>
      </c>
      <c r="D67" s="10">
        <f t="shared" si="0"/>
        <v>147</v>
      </c>
      <c r="E67" s="10">
        <f t="shared" si="6"/>
        <v>0.99999981222019341</v>
      </c>
      <c r="F67" s="10">
        <f t="shared" si="1"/>
        <v>245</v>
      </c>
      <c r="G67" s="10">
        <f t="shared" si="7"/>
        <v>0.99756097560385815</v>
      </c>
    </row>
    <row r="68" spans="1:7" x14ac:dyDescent="0.25">
      <c r="A68" s="10">
        <v>50</v>
      </c>
      <c r="B68" s="10">
        <v>1</v>
      </c>
      <c r="C68" s="10">
        <f t="shared" si="5"/>
        <v>0.99484622479267992</v>
      </c>
      <c r="D68" s="10">
        <f t="shared" si="0"/>
        <v>150</v>
      </c>
      <c r="E68" s="10">
        <f t="shared" si="6"/>
        <v>0.99999986310852096</v>
      </c>
      <c r="F68" s="10">
        <f t="shared" si="1"/>
        <v>250</v>
      </c>
      <c r="G68" s="10">
        <f t="shared" si="7"/>
        <v>0.99756097560627621</v>
      </c>
    </row>
    <row r="69" spans="1:7" x14ac:dyDescent="0.25">
      <c r="A69" s="10">
        <v>51</v>
      </c>
      <c r="B69" s="10">
        <v>1</v>
      </c>
      <c r="C69" s="10">
        <f t="shared" si="5"/>
        <v>0.99536160231341198</v>
      </c>
      <c r="D69" s="10">
        <f t="shared" si="0"/>
        <v>153</v>
      </c>
      <c r="E69" s="10">
        <f t="shared" si="6"/>
        <v>0.99999990020611174</v>
      </c>
      <c r="F69" s="10">
        <f t="shared" si="1"/>
        <v>255</v>
      </c>
      <c r="G69" s="10">
        <f t="shared" si="7"/>
        <v>0.99756097560770285</v>
      </c>
    </row>
    <row r="70" spans="1:7" x14ac:dyDescent="0.25">
      <c r="A70" s="10">
        <v>52</v>
      </c>
      <c r="B70" s="10">
        <v>1</v>
      </c>
      <c r="C70" s="10">
        <f t="shared" si="5"/>
        <v>0.9958254420820708</v>
      </c>
      <c r="D70" s="10">
        <f t="shared" si="0"/>
        <v>156</v>
      </c>
      <c r="E70" s="10">
        <f t="shared" si="6"/>
        <v>0.99999992725025544</v>
      </c>
      <c r="F70" s="10">
        <f t="shared" si="1"/>
        <v>260</v>
      </c>
      <c r="G70" s="10">
        <f t="shared" si="7"/>
        <v>0.99756097560854462</v>
      </c>
    </row>
    <row r="71" spans="1:7" x14ac:dyDescent="0.25">
      <c r="A71" s="10">
        <v>53</v>
      </c>
      <c r="B71" s="10">
        <v>1</v>
      </c>
      <c r="C71" s="10">
        <f t="shared" si="5"/>
        <v>0.99624289787386366</v>
      </c>
      <c r="D71" s="10">
        <f t="shared" si="0"/>
        <v>159</v>
      </c>
      <c r="E71" s="10">
        <f t="shared" si="6"/>
        <v>0.99999994696543626</v>
      </c>
      <c r="F71" s="10">
        <f t="shared" si="1"/>
        <v>265</v>
      </c>
      <c r="G71" s="10">
        <f t="shared" si="7"/>
        <v>0.99756097560904133</v>
      </c>
    </row>
    <row r="72" spans="1:7" x14ac:dyDescent="0.25">
      <c r="A72" s="10">
        <v>54</v>
      </c>
      <c r="B72" s="10">
        <v>1</v>
      </c>
      <c r="C72" s="10">
        <f t="shared" si="5"/>
        <v>0.99661860808647729</v>
      </c>
      <c r="D72" s="10">
        <f t="shared" si="0"/>
        <v>162</v>
      </c>
      <c r="E72" s="10">
        <f t="shared" si="6"/>
        <v>0.999999961337803</v>
      </c>
      <c r="F72" s="10">
        <f t="shared" si="1"/>
        <v>270</v>
      </c>
      <c r="G72" s="10">
        <f t="shared" si="7"/>
        <v>0.99756097560933443</v>
      </c>
    </row>
    <row r="73" spans="1:7" x14ac:dyDescent="0.25">
      <c r="A73" s="10">
        <v>55</v>
      </c>
      <c r="B73" s="10">
        <v>1</v>
      </c>
      <c r="C73" s="10">
        <f t="shared" si="5"/>
        <v>0.99695674727782957</v>
      </c>
      <c r="D73" s="10">
        <f t="shared" si="0"/>
        <v>165</v>
      </c>
      <c r="E73" s="10">
        <f t="shared" si="6"/>
        <v>0.99999997181525835</v>
      </c>
      <c r="F73" s="10">
        <f t="shared" si="1"/>
        <v>275</v>
      </c>
      <c r="G73" s="10">
        <f t="shared" si="7"/>
        <v>0.99756097560950718</v>
      </c>
    </row>
    <row r="74" spans="1:7" x14ac:dyDescent="0.25">
      <c r="A74" s="10">
        <v>56</v>
      </c>
      <c r="B74" s="10">
        <v>1</v>
      </c>
      <c r="C74" s="10">
        <f t="shared" si="5"/>
        <v>0.99726107255004659</v>
      </c>
      <c r="D74" s="10">
        <f t="shared" si="0"/>
        <v>168</v>
      </c>
      <c r="E74" s="10">
        <f t="shared" si="6"/>
        <v>0.99999997945332331</v>
      </c>
      <c r="F74" s="10">
        <f t="shared" si="1"/>
        <v>280</v>
      </c>
      <c r="G74" s="10">
        <f t="shared" si="7"/>
        <v>0.9975609756096091</v>
      </c>
    </row>
    <row r="75" spans="1:7" x14ac:dyDescent="0.25">
      <c r="A75" s="10">
        <v>57</v>
      </c>
      <c r="B75" s="10">
        <v>1</v>
      </c>
      <c r="C75" s="10">
        <f t="shared" si="5"/>
        <v>0.99753496529504193</v>
      </c>
      <c r="D75" s="10">
        <f t="shared" si="0"/>
        <v>171</v>
      </c>
      <c r="E75" s="10">
        <f t="shared" si="6"/>
        <v>0.99999998502147269</v>
      </c>
      <c r="F75" s="10">
        <f t="shared" si="1"/>
        <v>285</v>
      </c>
      <c r="G75" s="10">
        <f t="shared" si="7"/>
        <v>0.99756097560966928</v>
      </c>
    </row>
    <row r="76" spans="1:7" x14ac:dyDescent="0.25">
      <c r="A76" s="10">
        <v>58</v>
      </c>
      <c r="B76" s="10">
        <v>1</v>
      </c>
      <c r="C76" s="10">
        <f t="shared" si="5"/>
        <v>0.99778146876553775</v>
      </c>
      <c r="D76" s="10">
        <f t="shared" si="0"/>
        <v>174</v>
      </c>
      <c r="E76" s="10">
        <f t="shared" si="6"/>
        <v>0.99999998908065357</v>
      </c>
      <c r="F76" s="10">
        <f t="shared" si="1"/>
        <v>290</v>
      </c>
      <c r="G76" s="10">
        <f t="shared" si="7"/>
        <v>0.9975609756097048</v>
      </c>
    </row>
    <row r="77" spans="1:7" x14ac:dyDescent="0.25">
      <c r="A77" s="10">
        <v>59</v>
      </c>
      <c r="B77" s="10">
        <v>1</v>
      </c>
      <c r="C77" s="10">
        <f t="shared" si="5"/>
        <v>0.998003321888984</v>
      </c>
      <c r="D77" s="10">
        <f t="shared" si="0"/>
        <v>177</v>
      </c>
      <c r="E77" s="10">
        <f t="shared" si="6"/>
        <v>0.9999999920397965</v>
      </c>
      <c r="F77" s="10">
        <f t="shared" si="1"/>
        <v>295</v>
      </c>
      <c r="G77" s="10">
        <f t="shared" si="7"/>
        <v>0.99756097560972568</v>
      </c>
    </row>
    <row r="78" spans="1:7" x14ac:dyDescent="0.25">
      <c r="A78" s="10">
        <v>60</v>
      </c>
      <c r="B78" s="10">
        <v>1</v>
      </c>
      <c r="C78" s="10">
        <f t="shared" si="5"/>
        <v>0.99820298970008559</v>
      </c>
      <c r="D78" s="10">
        <f t="shared" ref="D78" si="8">3*A78</f>
        <v>180</v>
      </c>
      <c r="E78" s="10">
        <f t="shared" si="6"/>
        <v>0.99999999419701169</v>
      </c>
      <c r="F78" s="10">
        <f t="shared" ref="F78" si="9">5*A78</f>
        <v>300</v>
      </c>
      <c r="G78" s="10">
        <f t="shared" si="7"/>
        <v>0.99756097560973811</v>
      </c>
    </row>
  </sheetData>
  <mergeCells count="4">
    <mergeCell ref="D8:E8"/>
    <mergeCell ref="B8:C8"/>
    <mergeCell ref="F8:G8"/>
    <mergeCell ref="D2:E2"/>
  </mergeCells>
  <pageMargins left="0.7" right="0.7" top="0.75" bottom="0.75" header="0.3" footer="0.3"/>
  <pageSetup paperSize="9" scale="61" orientation="portrait" horizontalDpi="1200" verticalDpi="1200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="85" zoomScaleNormal="85" workbookViewId="0">
      <selection activeCell="H5" sqref="H5"/>
    </sheetView>
  </sheetViews>
  <sheetFormatPr baseColWidth="10" defaultRowHeight="15.75" x14ac:dyDescent="0.25"/>
  <cols>
    <col min="1" max="2" width="16.7109375" style="7" customWidth="1"/>
    <col min="3" max="3" width="16.7109375" style="28" customWidth="1"/>
    <col min="4" max="4" width="16.7109375" style="7" customWidth="1"/>
    <col min="5" max="5" width="16.7109375" style="28" customWidth="1"/>
    <col min="6" max="7" width="16.7109375" style="7" customWidth="1"/>
    <col min="8" max="16384" width="11.42578125" style="7"/>
  </cols>
  <sheetData>
    <row r="1" spans="1:7" ht="18.75" x14ac:dyDescent="0.25">
      <c r="A1" s="12" t="s">
        <v>32</v>
      </c>
      <c r="B1" s="5"/>
      <c r="C1" s="5"/>
      <c r="D1" s="5"/>
      <c r="E1" s="5"/>
      <c r="F1" s="5"/>
    </row>
    <row r="2" spans="1:7" ht="18.75" x14ac:dyDescent="0.3">
      <c r="A2" s="5"/>
      <c r="B2" s="5" t="s">
        <v>36</v>
      </c>
      <c r="C2" s="5"/>
      <c r="D2" s="36" t="s">
        <v>33</v>
      </c>
      <c r="E2" s="36"/>
      <c r="F2" s="36"/>
    </row>
    <row r="3" spans="1:7" ht="18.75" x14ac:dyDescent="0.3">
      <c r="A3" s="5"/>
      <c r="B3" s="5"/>
      <c r="C3" s="5"/>
      <c r="D3" s="11"/>
      <c r="E3" s="11"/>
      <c r="F3" s="5"/>
    </row>
    <row r="4" spans="1:7" ht="21" x14ac:dyDescent="0.3">
      <c r="A4" s="5"/>
      <c r="B4" s="5" t="s">
        <v>24</v>
      </c>
      <c r="C4" s="5"/>
      <c r="D4" s="1" t="s">
        <v>25</v>
      </c>
      <c r="E4" s="2" t="s">
        <v>34</v>
      </c>
      <c r="F4" s="5"/>
    </row>
    <row r="5" spans="1:7" ht="21" x14ac:dyDescent="0.3">
      <c r="A5" s="5"/>
      <c r="B5" s="5"/>
      <c r="C5" s="5"/>
      <c r="D5" s="3"/>
      <c r="E5" s="4" t="s">
        <v>35</v>
      </c>
      <c r="F5" s="5"/>
    </row>
    <row r="7" spans="1:7" x14ac:dyDescent="0.25">
      <c r="B7" s="13" t="s">
        <v>31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29</v>
      </c>
    </row>
    <row r="8" spans="1:7" x14ac:dyDescent="0.25">
      <c r="B8" s="14" t="s">
        <v>3</v>
      </c>
      <c r="C8" s="15">
        <v>1.6</v>
      </c>
      <c r="D8" s="16">
        <v>1</v>
      </c>
      <c r="E8" s="15">
        <v>0.4</v>
      </c>
      <c r="F8" s="16">
        <v>1</v>
      </c>
      <c r="G8" s="16">
        <v>1.9</v>
      </c>
    </row>
    <row r="9" spans="1:7" x14ac:dyDescent="0.25">
      <c r="B9" s="17" t="s">
        <v>4</v>
      </c>
      <c r="C9" s="18">
        <v>-0.64</v>
      </c>
      <c r="D9" s="19">
        <v>-0.25</v>
      </c>
      <c r="E9" s="18">
        <v>-0.04</v>
      </c>
      <c r="F9" s="19">
        <v>-0.16</v>
      </c>
      <c r="G9" s="19">
        <v>-0.88</v>
      </c>
    </row>
    <row r="10" spans="1:7" x14ac:dyDescent="0.25">
      <c r="B10" s="20" t="s">
        <v>5</v>
      </c>
      <c r="C10" s="21">
        <v>0.04</v>
      </c>
      <c r="D10" s="22">
        <v>0.25</v>
      </c>
      <c r="E10" s="21">
        <v>0.64</v>
      </c>
      <c r="F10" s="22">
        <v>0.16</v>
      </c>
      <c r="G10" s="22">
        <v>0.02</v>
      </c>
    </row>
    <row r="12" spans="1:7" x14ac:dyDescent="0.25">
      <c r="A12" s="23" t="s">
        <v>0</v>
      </c>
      <c r="B12" s="23" t="s">
        <v>1</v>
      </c>
      <c r="C12" s="24" t="s">
        <v>6</v>
      </c>
      <c r="D12" s="23" t="s">
        <v>7</v>
      </c>
      <c r="E12" s="24" t="s">
        <v>8</v>
      </c>
      <c r="F12" s="23" t="s">
        <v>9</v>
      </c>
      <c r="G12" s="23" t="s">
        <v>10</v>
      </c>
    </row>
    <row r="13" spans="1:7" x14ac:dyDescent="0.25">
      <c r="A13" s="8">
        <v>-5</v>
      </c>
      <c r="B13" s="8">
        <v>0</v>
      </c>
      <c r="C13" s="25">
        <v>0</v>
      </c>
      <c r="D13" s="8">
        <v>0</v>
      </c>
      <c r="E13" s="25">
        <v>0</v>
      </c>
      <c r="F13" s="8">
        <v>0</v>
      </c>
      <c r="G13" s="8">
        <v>0</v>
      </c>
    </row>
    <row r="14" spans="1:7" x14ac:dyDescent="0.25">
      <c r="A14" s="8">
        <v>-4</v>
      </c>
      <c r="B14" s="8">
        <v>0</v>
      </c>
      <c r="C14" s="25">
        <f>0</f>
        <v>0</v>
      </c>
      <c r="D14" s="8">
        <v>0</v>
      </c>
      <c r="E14" s="25">
        <v>0</v>
      </c>
      <c r="F14" s="8">
        <v>0</v>
      </c>
      <c r="G14" s="8">
        <v>0</v>
      </c>
    </row>
    <row r="15" spans="1:7" x14ac:dyDescent="0.25">
      <c r="A15" s="8">
        <v>-3</v>
      </c>
      <c r="B15" s="8">
        <v>0</v>
      </c>
      <c r="C15" s="25">
        <f t="shared" ref="C15:C46" si="0">$C$8*C14+$C$9*C13+$C$10*B14</f>
        <v>0</v>
      </c>
      <c r="D15" s="8">
        <f t="shared" ref="D15:D46" si="1">$D$8*D14+$D$9*D13+$D$10*B14</f>
        <v>0</v>
      </c>
      <c r="E15" s="25">
        <f t="shared" ref="E15:E46" si="2">$E$8*E14+$E$9*E13+$E$10*B14</f>
        <v>0</v>
      </c>
      <c r="F15" s="8">
        <f t="shared" ref="F15:F46" si="3">$F$8*F14+$F$9*F13+$F$10*B14</f>
        <v>0</v>
      </c>
      <c r="G15" s="8">
        <f t="shared" ref="G15:G46" si="4">$G$8*G14+$G$9*G13+$G$10*B14</f>
        <v>0</v>
      </c>
    </row>
    <row r="16" spans="1:7" x14ac:dyDescent="0.25">
      <c r="A16" s="8">
        <v>-2</v>
      </c>
      <c r="B16" s="8">
        <v>0</v>
      </c>
      <c r="C16" s="25">
        <f t="shared" si="0"/>
        <v>0</v>
      </c>
      <c r="D16" s="8">
        <f t="shared" si="1"/>
        <v>0</v>
      </c>
      <c r="E16" s="25">
        <f t="shared" si="2"/>
        <v>0</v>
      </c>
      <c r="F16" s="8">
        <f t="shared" si="3"/>
        <v>0</v>
      </c>
      <c r="G16" s="8">
        <f t="shared" si="4"/>
        <v>0</v>
      </c>
    </row>
    <row r="17" spans="1:7" x14ac:dyDescent="0.25">
      <c r="A17" s="8">
        <v>-1</v>
      </c>
      <c r="B17" s="8">
        <v>0</v>
      </c>
      <c r="C17" s="25">
        <f t="shared" si="0"/>
        <v>0</v>
      </c>
      <c r="D17" s="8">
        <f t="shared" si="1"/>
        <v>0</v>
      </c>
      <c r="E17" s="25">
        <f t="shared" si="2"/>
        <v>0</v>
      </c>
      <c r="F17" s="8">
        <f t="shared" si="3"/>
        <v>0</v>
      </c>
      <c r="G17" s="8">
        <f t="shared" si="4"/>
        <v>0</v>
      </c>
    </row>
    <row r="18" spans="1:7" x14ac:dyDescent="0.25">
      <c r="A18" s="8">
        <v>0</v>
      </c>
      <c r="B18" s="8">
        <v>0</v>
      </c>
      <c r="C18" s="25">
        <f t="shared" si="0"/>
        <v>0</v>
      </c>
      <c r="D18" s="8">
        <f t="shared" si="1"/>
        <v>0</v>
      </c>
      <c r="E18" s="25">
        <f t="shared" si="2"/>
        <v>0</v>
      </c>
      <c r="F18" s="8">
        <f t="shared" si="3"/>
        <v>0</v>
      </c>
      <c r="G18" s="8">
        <f t="shared" si="4"/>
        <v>0</v>
      </c>
    </row>
    <row r="19" spans="1:7" x14ac:dyDescent="0.25">
      <c r="A19" s="8">
        <v>1</v>
      </c>
      <c r="B19" s="8">
        <v>0</v>
      </c>
      <c r="C19" s="25">
        <f t="shared" si="0"/>
        <v>0</v>
      </c>
      <c r="D19" s="8">
        <f t="shared" si="1"/>
        <v>0</v>
      </c>
      <c r="E19" s="25">
        <f t="shared" si="2"/>
        <v>0</v>
      </c>
      <c r="F19" s="8">
        <f t="shared" si="3"/>
        <v>0</v>
      </c>
      <c r="G19" s="8">
        <f t="shared" si="4"/>
        <v>0</v>
      </c>
    </row>
    <row r="20" spans="1:7" x14ac:dyDescent="0.25">
      <c r="A20" s="8">
        <v>2</v>
      </c>
      <c r="B20" s="8">
        <v>0</v>
      </c>
      <c r="C20" s="25">
        <f t="shared" si="0"/>
        <v>0</v>
      </c>
      <c r="D20" s="8">
        <f t="shared" si="1"/>
        <v>0</v>
      </c>
      <c r="E20" s="25">
        <f t="shared" si="2"/>
        <v>0</v>
      </c>
      <c r="F20" s="8">
        <f t="shared" si="3"/>
        <v>0</v>
      </c>
      <c r="G20" s="8">
        <f t="shared" si="4"/>
        <v>0</v>
      </c>
    </row>
    <row r="21" spans="1:7" x14ac:dyDescent="0.25">
      <c r="A21" s="8">
        <v>3</v>
      </c>
      <c r="B21" s="8">
        <v>0</v>
      </c>
      <c r="C21" s="25">
        <f t="shared" si="0"/>
        <v>0</v>
      </c>
      <c r="D21" s="8">
        <f t="shared" si="1"/>
        <v>0</v>
      </c>
      <c r="E21" s="25">
        <f t="shared" si="2"/>
        <v>0</v>
      </c>
      <c r="F21" s="8">
        <f t="shared" si="3"/>
        <v>0</v>
      </c>
      <c r="G21" s="8">
        <f t="shared" si="4"/>
        <v>0</v>
      </c>
    </row>
    <row r="22" spans="1:7" x14ac:dyDescent="0.25">
      <c r="A22" s="8">
        <v>4</v>
      </c>
      <c r="B22" s="8">
        <v>0</v>
      </c>
      <c r="C22" s="25">
        <f t="shared" si="0"/>
        <v>0</v>
      </c>
      <c r="D22" s="8">
        <f t="shared" si="1"/>
        <v>0</v>
      </c>
      <c r="E22" s="25">
        <f t="shared" si="2"/>
        <v>0</v>
      </c>
      <c r="F22" s="8">
        <f t="shared" si="3"/>
        <v>0</v>
      </c>
      <c r="G22" s="8">
        <f t="shared" si="4"/>
        <v>0</v>
      </c>
    </row>
    <row r="23" spans="1:7" x14ac:dyDescent="0.25">
      <c r="A23" s="8">
        <v>5</v>
      </c>
      <c r="B23" s="8">
        <v>0</v>
      </c>
      <c r="C23" s="25">
        <f t="shared" si="0"/>
        <v>0</v>
      </c>
      <c r="D23" s="8">
        <f t="shared" si="1"/>
        <v>0</v>
      </c>
      <c r="E23" s="25">
        <f t="shared" si="2"/>
        <v>0</v>
      </c>
      <c r="F23" s="8">
        <f t="shared" si="3"/>
        <v>0</v>
      </c>
      <c r="G23" s="8">
        <f t="shared" si="4"/>
        <v>0</v>
      </c>
    </row>
    <row r="24" spans="1:7" x14ac:dyDescent="0.25">
      <c r="A24" s="8">
        <v>6</v>
      </c>
      <c r="B24" s="8">
        <v>0</v>
      </c>
      <c r="C24" s="25">
        <f t="shared" si="0"/>
        <v>0</v>
      </c>
      <c r="D24" s="8">
        <f t="shared" si="1"/>
        <v>0</v>
      </c>
      <c r="E24" s="25">
        <f t="shared" si="2"/>
        <v>0</v>
      </c>
      <c r="F24" s="8">
        <f t="shared" si="3"/>
        <v>0</v>
      </c>
      <c r="G24" s="8">
        <f t="shared" si="4"/>
        <v>0</v>
      </c>
    </row>
    <row r="25" spans="1:7" x14ac:dyDescent="0.25">
      <c r="A25" s="8">
        <v>7</v>
      </c>
      <c r="B25" s="8">
        <v>0</v>
      </c>
      <c r="C25" s="25">
        <f t="shared" si="0"/>
        <v>0</v>
      </c>
      <c r="D25" s="8">
        <f t="shared" si="1"/>
        <v>0</v>
      </c>
      <c r="E25" s="25">
        <f t="shared" si="2"/>
        <v>0</v>
      </c>
      <c r="F25" s="8">
        <f t="shared" si="3"/>
        <v>0</v>
      </c>
      <c r="G25" s="8">
        <f t="shared" si="4"/>
        <v>0</v>
      </c>
    </row>
    <row r="26" spans="1:7" x14ac:dyDescent="0.25">
      <c r="A26" s="8">
        <v>8</v>
      </c>
      <c r="B26" s="8">
        <v>0</v>
      </c>
      <c r="C26" s="25">
        <f t="shared" si="0"/>
        <v>0</v>
      </c>
      <c r="D26" s="8">
        <f t="shared" si="1"/>
        <v>0</v>
      </c>
      <c r="E26" s="25">
        <f t="shared" si="2"/>
        <v>0</v>
      </c>
      <c r="F26" s="8">
        <f t="shared" si="3"/>
        <v>0</v>
      </c>
      <c r="G26" s="8">
        <f t="shared" si="4"/>
        <v>0</v>
      </c>
    </row>
    <row r="27" spans="1:7" x14ac:dyDescent="0.25">
      <c r="A27" s="8">
        <v>9</v>
      </c>
      <c r="B27" s="8">
        <v>0</v>
      </c>
      <c r="C27" s="25">
        <f t="shared" si="0"/>
        <v>0</v>
      </c>
      <c r="D27" s="8">
        <f t="shared" si="1"/>
        <v>0</v>
      </c>
      <c r="E27" s="25">
        <f t="shared" si="2"/>
        <v>0</v>
      </c>
      <c r="F27" s="8">
        <f t="shared" si="3"/>
        <v>0</v>
      </c>
      <c r="G27" s="8">
        <f t="shared" si="4"/>
        <v>0</v>
      </c>
    </row>
    <row r="28" spans="1:7" x14ac:dyDescent="0.25">
      <c r="A28" s="8">
        <v>10</v>
      </c>
      <c r="B28" s="8">
        <v>1</v>
      </c>
      <c r="C28" s="25">
        <f t="shared" si="0"/>
        <v>0</v>
      </c>
      <c r="D28" s="8">
        <f t="shared" si="1"/>
        <v>0</v>
      </c>
      <c r="E28" s="25">
        <f t="shared" si="2"/>
        <v>0</v>
      </c>
      <c r="F28" s="8">
        <f t="shared" si="3"/>
        <v>0</v>
      </c>
      <c r="G28" s="8">
        <f t="shared" si="4"/>
        <v>0</v>
      </c>
    </row>
    <row r="29" spans="1:7" x14ac:dyDescent="0.25">
      <c r="A29" s="8">
        <v>11</v>
      </c>
      <c r="B29" s="8">
        <v>1</v>
      </c>
      <c r="C29" s="25">
        <f t="shared" si="0"/>
        <v>0.04</v>
      </c>
      <c r="D29" s="8">
        <f t="shared" si="1"/>
        <v>0.25</v>
      </c>
      <c r="E29" s="25">
        <f t="shared" si="2"/>
        <v>0.64</v>
      </c>
      <c r="F29" s="8">
        <f t="shared" si="3"/>
        <v>0.16</v>
      </c>
      <c r="G29" s="8">
        <f t="shared" si="4"/>
        <v>0.02</v>
      </c>
    </row>
    <row r="30" spans="1:7" x14ac:dyDescent="0.25">
      <c r="A30" s="8">
        <v>12</v>
      </c>
      <c r="B30" s="8">
        <v>1</v>
      </c>
      <c r="C30" s="25">
        <f t="shared" si="0"/>
        <v>0.10400000000000001</v>
      </c>
      <c r="D30" s="8">
        <f t="shared" si="1"/>
        <v>0.5</v>
      </c>
      <c r="E30" s="25">
        <f t="shared" si="2"/>
        <v>0.89600000000000002</v>
      </c>
      <c r="F30" s="8">
        <f t="shared" si="3"/>
        <v>0.32</v>
      </c>
      <c r="G30" s="8">
        <f t="shared" si="4"/>
        <v>5.7999999999999996E-2</v>
      </c>
    </row>
    <row r="31" spans="1:7" x14ac:dyDescent="0.25">
      <c r="A31" s="8">
        <v>13</v>
      </c>
      <c r="B31" s="8">
        <v>1</v>
      </c>
      <c r="C31" s="25">
        <f t="shared" si="0"/>
        <v>0.18080000000000002</v>
      </c>
      <c r="D31" s="8">
        <f t="shared" si="1"/>
        <v>0.6875</v>
      </c>
      <c r="E31" s="26">
        <f t="shared" si="2"/>
        <v>0.97280000000000011</v>
      </c>
      <c r="F31" s="8">
        <f t="shared" si="3"/>
        <v>0.45440000000000003</v>
      </c>
      <c r="G31" s="8">
        <f t="shared" si="4"/>
        <v>0.11259999999999999</v>
      </c>
    </row>
    <row r="32" spans="1:7" x14ac:dyDescent="0.25">
      <c r="A32" s="8">
        <v>14</v>
      </c>
      <c r="B32" s="8">
        <v>1</v>
      </c>
      <c r="C32" s="25">
        <f t="shared" si="0"/>
        <v>0.26272000000000001</v>
      </c>
      <c r="D32" s="8">
        <f t="shared" si="1"/>
        <v>0.8125</v>
      </c>
      <c r="E32" s="25">
        <f t="shared" si="2"/>
        <v>0.99328000000000016</v>
      </c>
      <c r="F32" s="8">
        <f t="shared" si="3"/>
        <v>0.56320000000000003</v>
      </c>
      <c r="G32" s="8">
        <f t="shared" si="4"/>
        <v>0.18289999999999995</v>
      </c>
    </row>
    <row r="33" spans="1:7" x14ac:dyDescent="0.25">
      <c r="A33" s="8">
        <v>15</v>
      </c>
      <c r="B33" s="8">
        <v>1</v>
      </c>
      <c r="C33" s="25">
        <f t="shared" si="0"/>
        <v>0.34464</v>
      </c>
      <c r="D33" s="8">
        <f t="shared" si="1"/>
        <v>0.890625</v>
      </c>
      <c r="E33" s="25">
        <f t="shared" si="2"/>
        <v>0.99840000000000018</v>
      </c>
      <c r="F33" s="8">
        <f t="shared" si="3"/>
        <v>0.65049600000000007</v>
      </c>
      <c r="G33" s="8">
        <f t="shared" si="4"/>
        <v>0.26842199999999988</v>
      </c>
    </row>
    <row r="34" spans="1:7" x14ac:dyDescent="0.25">
      <c r="A34" s="8">
        <v>16</v>
      </c>
      <c r="B34" s="8">
        <v>1</v>
      </c>
      <c r="C34" s="25">
        <f t="shared" si="0"/>
        <v>0.42328320000000003</v>
      </c>
      <c r="D34" s="8">
        <f t="shared" si="1"/>
        <v>0.9375</v>
      </c>
      <c r="E34" s="25">
        <f t="shared" si="2"/>
        <v>0.9996288000000001</v>
      </c>
      <c r="F34" s="8">
        <f t="shared" si="3"/>
        <v>0.72038400000000014</v>
      </c>
      <c r="G34" s="8">
        <f t="shared" si="4"/>
        <v>0.36904979999999976</v>
      </c>
    </row>
    <row r="35" spans="1:7" x14ac:dyDescent="0.25">
      <c r="A35" s="8">
        <v>17</v>
      </c>
      <c r="B35" s="8">
        <v>1</v>
      </c>
      <c r="C35" s="25">
        <f t="shared" si="0"/>
        <v>0.49668351999999999</v>
      </c>
      <c r="D35" s="27">
        <f t="shared" si="1"/>
        <v>0.96484375</v>
      </c>
      <c r="E35" s="25">
        <f t="shared" si="2"/>
        <v>0.99991552000000006</v>
      </c>
      <c r="F35" s="8">
        <f t="shared" si="3"/>
        <v>0.7763046400000001</v>
      </c>
      <c r="G35" s="8">
        <f t="shared" si="4"/>
        <v>0.48498325999999969</v>
      </c>
    </row>
    <row r="36" spans="1:7" x14ac:dyDescent="0.25">
      <c r="A36" s="8">
        <v>18</v>
      </c>
      <c r="B36" s="8">
        <v>1</v>
      </c>
      <c r="C36" s="25">
        <f t="shared" si="0"/>
        <v>0.56379238399999998</v>
      </c>
      <c r="D36" s="8">
        <f t="shared" si="1"/>
        <v>0.98046875</v>
      </c>
      <c r="E36" s="25">
        <f t="shared" si="2"/>
        <v>0.99998105599999998</v>
      </c>
      <c r="F36" s="8">
        <f t="shared" si="3"/>
        <v>0.82104320000000008</v>
      </c>
      <c r="G36" s="8">
        <f t="shared" si="4"/>
        <v>0.61670436999999956</v>
      </c>
    </row>
    <row r="37" spans="1:7" x14ac:dyDescent="0.25">
      <c r="A37" s="8">
        <v>19</v>
      </c>
      <c r="B37" s="8">
        <v>1</v>
      </c>
      <c r="C37" s="25">
        <f t="shared" si="0"/>
        <v>0.62419036160000008</v>
      </c>
      <c r="D37" s="8">
        <f t="shared" si="1"/>
        <v>0.9892578125</v>
      </c>
      <c r="E37" s="25">
        <f t="shared" si="2"/>
        <v>0.99999580160000001</v>
      </c>
      <c r="F37" s="8">
        <f t="shared" si="3"/>
        <v>0.8568344576000001</v>
      </c>
      <c r="G37" s="8">
        <f t="shared" si="4"/>
        <v>0.76495303419999927</v>
      </c>
    </row>
    <row r="38" spans="1:7" x14ac:dyDescent="0.25">
      <c r="A38" s="8">
        <v>20</v>
      </c>
      <c r="B38" s="8">
        <v>1</v>
      </c>
      <c r="C38" s="25">
        <f t="shared" si="0"/>
        <v>0.67787745280000022</v>
      </c>
      <c r="D38" s="8">
        <f t="shared" si="1"/>
        <v>0.994140625</v>
      </c>
      <c r="E38" s="25">
        <f t="shared" si="2"/>
        <v>0.99999907840000002</v>
      </c>
      <c r="F38" s="8">
        <f t="shared" si="3"/>
        <v>0.88546754560000018</v>
      </c>
      <c r="G38" s="8">
        <f t="shared" si="4"/>
        <v>0.93071091937999895</v>
      </c>
    </row>
    <row r="39" spans="1:7" x14ac:dyDescent="0.25">
      <c r="A39" s="8">
        <v>21</v>
      </c>
      <c r="B39" s="8">
        <v>1</v>
      </c>
      <c r="C39" s="25">
        <f t="shared" si="0"/>
        <v>0.72512209305600028</v>
      </c>
      <c r="D39" s="8">
        <f t="shared" si="1"/>
        <v>0.996826171875</v>
      </c>
      <c r="E39" s="25">
        <f t="shared" si="2"/>
        <v>0.99999979929600014</v>
      </c>
      <c r="F39" s="8">
        <f t="shared" si="3"/>
        <v>0.90837403238400016</v>
      </c>
      <c r="G39" s="8">
        <f t="shared" si="4"/>
        <v>1.1151920767259984</v>
      </c>
    </row>
    <row r="40" spans="1:7" x14ac:dyDescent="0.25">
      <c r="A40" s="8">
        <v>22</v>
      </c>
      <c r="B40" s="8">
        <v>1</v>
      </c>
      <c r="C40" s="25">
        <f t="shared" si="0"/>
        <v>0.76635377909760027</v>
      </c>
      <c r="D40" s="8">
        <f t="shared" si="1"/>
        <v>0.998291015625</v>
      </c>
      <c r="E40" s="25">
        <f t="shared" si="2"/>
        <v>0.99999995658240004</v>
      </c>
      <c r="F40" s="8">
        <f t="shared" si="3"/>
        <v>0.92669922508800018</v>
      </c>
      <c r="G40" s="8">
        <f t="shared" si="4"/>
        <v>1.3198393367249979</v>
      </c>
    </row>
    <row r="41" spans="1:7" x14ac:dyDescent="0.25">
      <c r="A41" s="8">
        <v>23</v>
      </c>
      <c r="B41" s="8">
        <v>1</v>
      </c>
      <c r="C41" s="25">
        <f t="shared" si="0"/>
        <v>0.8020879070003204</v>
      </c>
      <c r="D41" s="8">
        <f t="shared" si="1"/>
        <v>0.99908447265625</v>
      </c>
      <c r="E41" s="25">
        <f t="shared" si="2"/>
        <v>0.99999999066112011</v>
      </c>
      <c r="F41" s="8">
        <f t="shared" si="3"/>
        <v>0.94135937990656016</v>
      </c>
      <c r="G41" s="8">
        <f t="shared" si="4"/>
        <v>1.5463257122586174</v>
      </c>
    </row>
    <row r="42" spans="1:7" x14ac:dyDescent="0.25">
      <c r="A42" s="8">
        <v>24</v>
      </c>
      <c r="B42" s="8">
        <v>1</v>
      </c>
      <c r="C42" s="25">
        <f t="shared" si="0"/>
        <v>0.8328742325780486</v>
      </c>
      <c r="D42" s="8">
        <f t="shared" si="1"/>
        <v>0.99951171875</v>
      </c>
      <c r="E42" s="25">
        <f t="shared" si="2"/>
        <v>0.99999999800115202</v>
      </c>
      <c r="F42" s="27">
        <f t="shared" si="3"/>
        <v>0.95308750389248009</v>
      </c>
      <c r="G42" s="8">
        <f t="shared" si="4"/>
        <v>1.7965602369733746</v>
      </c>
    </row>
    <row r="43" spans="1:7" x14ac:dyDescent="0.25">
      <c r="A43" s="8">
        <v>25</v>
      </c>
      <c r="B43" s="8">
        <v>1</v>
      </c>
      <c r="C43" s="25">
        <f t="shared" si="0"/>
        <v>0.85926251164467271</v>
      </c>
      <c r="D43" s="8">
        <f t="shared" si="1"/>
        <v>0.9997406005859375</v>
      </c>
      <c r="E43" s="25">
        <f t="shared" si="2"/>
        <v>0.99999999957401609</v>
      </c>
      <c r="F43" s="8">
        <f t="shared" si="3"/>
        <v>0.96247000310743047</v>
      </c>
      <c r="G43" s="8">
        <f t="shared" si="4"/>
        <v>2.0726978234618287</v>
      </c>
    </row>
    <row r="44" spans="1:7" x14ac:dyDescent="0.25">
      <c r="A44" s="8">
        <v>26</v>
      </c>
      <c r="B44" s="8">
        <v>1</v>
      </c>
      <c r="C44" s="25">
        <f t="shared" si="0"/>
        <v>0.88178050978152545</v>
      </c>
      <c r="D44" s="8">
        <f t="shared" si="1"/>
        <v>0.9998626708984375</v>
      </c>
      <c r="E44" s="25">
        <f t="shared" si="2"/>
        <v>0.99999999990956034</v>
      </c>
      <c r="F44" s="8">
        <f t="shared" si="3"/>
        <v>0.96997600248463367</v>
      </c>
      <c r="G44" s="8">
        <f t="shared" si="4"/>
        <v>2.377152856040905</v>
      </c>
    </row>
    <row r="45" spans="1:7" x14ac:dyDescent="0.25">
      <c r="A45" s="8">
        <v>27</v>
      </c>
      <c r="B45" s="8">
        <v>1</v>
      </c>
      <c r="C45" s="25">
        <f t="shared" si="0"/>
        <v>0.90092080819785036</v>
      </c>
      <c r="D45" s="8">
        <f t="shared" si="1"/>
        <v>0.99992752075195313</v>
      </c>
      <c r="E45" s="25">
        <f t="shared" si="2"/>
        <v>0.99999999998086353</v>
      </c>
      <c r="F45" s="8">
        <f t="shared" si="3"/>
        <v>0.97598080198744486</v>
      </c>
      <c r="G45" s="8">
        <f t="shared" si="4"/>
        <v>2.7126163418313105</v>
      </c>
    </row>
    <row r="46" spans="1:7" x14ac:dyDescent="0.25">
      <c r="A46" s="8">
        <v>28</v>
      </c>
      <c r="B46" s="8">
        <v>1</v>
      </c>
      <c r="C46" s="25">
        <f t="shared" si="0"/>
        <v>0.91713376685638437</v>
      </c>
      <c r="D46" s="8">
        <f t="shared" si="1"/>
        <v>0.99996185302734375</v>
      </c>
      <c r="E46" s="25">
        <f t="shared" si="2"/>
        <v>0.99999999999596301</v>
      </c>
      <c r="F46" s="8">
        <f t="shared" si="3"/>
        <v>0.98078464158990353</v>
      </c>
      <c r="G46" s="8">
        <f t="shared" si="4"/>
        <v>3.0820765361634939</v>
      </c>
    </row>
    <row r="47" spans="1:7" x14ac:dyDescent="0.25">
      <c r="A47" s="8">
        <v>29</v>
      </c>
      <c r="B47" s="8">
        <v>1</v>
      </c>
      <c r="C47" s="25">
        <f t="shared" ref="C47:C68" si="5">$C$8*C46+$C$9*C45+$C$10*B46</f>
        <v>0.93082470972359099</v>
      </c>
      <c r="D47" s="8">
        <f t="shared" ref="D47:D68" si="6">$D$8*D46+$D$9*D45+$D$10*B46</f>
        <v>0.99997997283935547</v>
      </c>
      <c r="E47" s="25">
        <f t="shared" ref="E47:E68" si="7">$E$8*E46+$E$9*E45+$E$10*B46</f>
        <v>0.99999999999915068</v>
      </c>
      <c r="F47" s="8">
        <f t="shared" ref="F47:F68" si="8">$F$8*F46+$F$9*F45+$F$10*B46</f>
        <v>0.98462771327191234</v>
      </c>
      <c r="G47" s="8">
        <f t="shared" ref="G47:G68" si="9">$G$8*G46+$G$9*G45+$G$10*B46</f>
        <v>3.4888430378990845</v>
      </c>
    </row>
    <row r="48" spans="1:7" x14ac:dyDescent="0.25">
      <c r="A48" s="8">
        <v>30</v>
      </c>
      <c r="B48" s="8">
        <v>1</v>
      </c>
      <c r="C48" s="25">
        <f t="shared" si="5"/>
        <v>0.94235392476965985</v>
      </c>
      <c r="D48" s="8">
        <f t="shared" si="6"/>
        <v>0.99998950958251953</v>
      </c>
      <c r="E48" s="25">
        <f t="shared" si="7"/>
        <v>0.99999999999982181</v>
      </c>
      <c r="F48" s="8">
        <f t="shared" si="8"/>
        <v>0.98770217061752785</v>
      </c>
      <c r="G48" s="8">
        <f t="shared" si="9"/>
        <v>3.9365744201843857</v>
      </c>
    </row>
    <row r="49" spans="1:7" x14ac:dyDescent="0.25">
      <c r="A49" s="8">
        <v>31</v>
      </c>
      <c r="B49" s="8">
        <v>1</v>
      </c>
      <c r="C49" s="26">
        <f t="shared" si="5"/>
        <v>0.95203846540835768</v>
      </c>
      <c r="D49" s="8">
        <f t="shared" si="6"/>
        <v>0.99999451637268066</v>
      </c>
      <c r="E49" s="25">
        <f t="shared" si="7"/>
        <v>0.9999999999999627</v>
      </c>
      <c r="F49" s="8">
        <f t="shared" si="8"/>
        <v>0.99016173649402195</v>
      </c>
      <c r="G49" s="8">
        <f t="shared" si="9"/>
        <v>4.4293095249991374</v>
      </c>
    </row>
    <row r="50" spans="1:7" x14ac:dyDescent="0.25">
      <c r="A50" s="8">
        <v>32</v>
      </c>
      <c r="B50" s="8">
        <v>1</v>
      </c>
      <c r="C50" s="25">
        <f t="shared" si="5"/>
        <v>0.96015503280079006</v>
      </c>
      <c r="D50" s="8">
        <f t="shared" si="6"/>
        <v>0.99999713897705078</v>
      </c>
      <c r="E50" s="25">
        <f t="shared" si="7"/>
        <v>0.99999999999999223</v>
      </c>
      <c r="F50" s="8">
        <f t="shared" si="8"/>
        <v>0.99212938919521754</v>
      </c>
      <c r="G50" s="8">
        <f t="shared" si="9"/>
        <v>4.9715026077361006</v>
      </c>
    </row>
    <row r="51" spans="1:7" x14ac:dyDescent="0.25">
      <c r="A51" s="8">
        <v>33</v>
      </c>
      <c r="B51" s="8">
        <v>1</v>
      </c>
      <c r="C51" s="25">
        <f t="shared" si="5"/>
        <v>0.96694343461991539</v>
      </c>
      <c r="D51" s="8">
        <f t="shared" si="6"/>
        <v>0.99999850988388062</v>
      </c>
      <c r="E51" s="25">
        <f t="shared" si="7"/>
        <v>0.99999999999999845</v>
      </c>
      <c r="F51" s="8">
        <f t="shared" si="8"/>
        <v>0.99370351135617407</v>
      </c>
      <c r="G51" s="8">
        <f t="shared" si="9"/>
        <v>5.5680625726993496</v>
      </c>
    </row>
    <row r="52" spans="1:7" x14ac:dyDescent="0.25">
      <c r="A52" s="8">
        <v>34</v>
      </c>
      <c r="B52" s="8">
        <v>1</v>
      </c>
      <c r="C52" s="25">
        <f t="shared" si="5"/>
        <v>0.9726102743993591</v>
      </c>
      <c r="D52" s="8">
        <f t="shared" si="6"/>
        <v>0.99999922513961792</v>
      </c>
      <c r="E52" s="25">
        <f t="shared" si="7"/>
        <v>0.99999999999999978</v>
      </c>
      <c r="F52" s="8">
        <f t="shared" si="8"/>
        <v>0.99496280908493928</v>
      </c>
      <c r="G52" s="8">
        <f t="shared" si="9"/>
        <v>6.2243965933209955</v>
      </c>
    </row>
    <row r="53" spans="1:7" x14ac:dyDescent="0.25">
      <c r="A53" s="8">
        <v>35</v>
      </c>
      <c r="B53" s="8">
        <v>1</v>
      </c>
      <c r="C53" s="25">
        <f t="shared" si="5"/>
        <v>0.97733264088222893</v>
      </c>
      <c r="D53" s="8">
        <f t="shared" si="6"/>
        <v>0.99999959766864777</v>
      </c>
      <c r="E53" s="25">
        <f t="shared" si="7"/>
        <v>1</v>
      </c>
      <c r="F53" s="8">
        <f t="shared" si="8"/>
        <v>0.99597024726795147</v>
      </c>
      <c r="G53" s="8">
        <f t="shared" si="9"/>
        <v>6.946458463334463</v>
      </c>
    </row>
    <row r="54" spans="1:7" x14ac:dyDescent="0.25">
      <c r="A54" s="8">
        <v>36</v>
      </c>
      <c r="B54" s="8">
        <v>1</v>
      </c>
      <c r="C54" s="25">
        <f t="shared" si="5"/>
        <v>0.98126164979597663</v>
      </c>
      <c r="D54" s="8">
        <f t="shared" si="6"/>
        <v>0.99999979138374329</v>
      </c>
      <c r="E54" s="25">
        <f t="shared" si="7"/>
        <v>1</v>
      </c>
      <c r="F54" s="8">
        <f t="shared" si="8"/>
        <v>0.99677619781436122</v>
      </c>
      <c r="G54" s="8">
        <f t="shared" si="9"/>
        <v>7.7408020782130027</v>
      </c>
    </row>
    <row r="55" spans="1:7" x14ac:dyDescent="0.25">
      <c r="A55" s="8">
        <v>37</v>
      </c>
      <c r="B55" s="8">
        <v>1</v>
      </c>
      <c r="C55" s="25">
        <f t="shared" si="5"/>
        <v>0.98452574950893623</v>
      </c>
      <c r="D55" s="8">
        <f t="shared" si="6"/>
        <v>0.99999989196658134</v>
      </c>
      <c r="E55" s="25">
        <f t="shared" si="7"/>
        <v>1</v>
      </c>
      <c r="F55" s="8">
        <f t="shared" si="8"/>
        <v>0.99742095825148902</v>
      </c>
      <c r="G55" s="8">
        <f t="shared" si="9"/>
        <v>8.6146405008703759</v>
      </c>
    </row>
    <row r="56" spans="1:7" x14ac:dyDescent="0.25">
      <c r="A56" s="8">
        <v>38</v>
      </c>
      <c r="B56" s="8">
        <v>1</v>
      </c>
      <c r="C56" s="25">
        <f t="shared" si="5"/>
        <v>0.98723374334487302</v>
      </c>
      <c r="D56" s="8">
        <f t="shared" si="6"/>
        <v>0.99999994412064552</v>
      </c>
      <c r="E56" s="25">
        <f t="shared" si="7"/>
        <v>1</v>
      </c>
      <c r="F56" s="8">
        <f t="shared" si="8"/>
        <v>0.99793676660119124</v>
      </c>
      <c r="G56" s="8">
        <f t="shared" si="9"/>
        <v>9.5759111228262697</v>
      </c>
    </row>
    <row r="57" spans="1:7" x14ac:dyDescent="0.25">
      <c r="A57" s="8">
        <v>39</v>
      </c>
      <c r="B57" s="8">
        <v>1</v>
      </c>
      <c r="C57" s="25">
        <f t="shared" si="5"/>
        <v>0.98947750966607761</v>
      </c>
      <c r="D57" s="8">
        <f t="shared" si="6"/>
        <v>0.99999997112900019</v>
      </c>
      <c r="E57" s="25">
        <f t="shared" si="7"/>
        <v>1</v>
      </c>
      <c r="F57" s="8">
        <f t="shared" si="8"/>
        <v>0.99834941328095306</v>
      </c>
      <c r="G57" s="8">
        <f t="shared" si="9"/>
        <v>10.633347492603979</v>
      </c>
    </row>
    <row r="58" spans="1:7" x14ac:dyDescent="0.25">
      <c r="A58" s="8">
        <v>40</v>
      </c>
      <c r="B58" s="8">
        <v>1</v>
      </c>
      <c r="C58" s="25">
        <f t="shared" si="5"/>
        <v>0.99133441972500558</v>
      </c>
      <c r="D58" s="8">
        <f t="shared" si="6"/>
        <v>0.99999998509883881</v>
      </c>
      <c r="E58" s="25">
        <f t="shared" si="7"/>
        <v>1</v>
      </c>
      <c r="F58" s="8">
        <f t="shared" si="8"/>
        <v>0.99867953062476245</v>
      </c>
      <c r="G58" s="8">
        <f t="shared" si="9"/>
        <v>11.796558447860443</v>
      </c>
    </row>
    <row r="59" spans="1:7" x14ac:dyDescent="0.25">
      <c r="A59" s="8">
        <v>41</v>
      </c>
      <c r="B59" s="8">
        <v>1</v>
      </c>
      <c r="C59" s="25">
        <f t="shared" si="5"/>
        <v>0.99286946537371945</v>
      </c>
      <c r="D59" s="8">
        <f t="shared" si="6"/>
        <v>0.99999999231658876</v>
      </c>
      <c r="E59" s="25">
        <f t="shared" si="7"/>
        <v>1</v>
      </c>
      <c r="F59" s="8">
        <f t="shared" si="8"/>
        <v>0.99894362449981</v>
      </c>
      <c r="G59" s="8">
        <f t="shared" si="9"/>
        <v>13.076115257443339</v>
      </c>
    </row>
    <row r="60" spans="1:7" x14ac:dyDescent="0.25">
      <c r="A60" s="8">
        <v>42</v>
      </c>
      <c r="B60" s="8">
        <v>1</v>
      </c>
      <c r="C60" s="25">
        <f t="shared" si="5"/>
        <v>0.99413711597394772</v>
      </c>
      <c r="D60" s="8">
        <f t="shared" si="6"/>
        <v>0.99999999604187906</v>
      </c>
      <c r="E60" s="25">
        <f t="shared" si="7"/>
        <v>1</v>
      </c>
      <c r="F60" s="8">
        <f t="shared" si="8"/>
        <v>0.99915489959984805</v>
      </c>
      <c r="G60" s="8">
        <f t="shared" si="9"/>
        <v>14.483647555025152</v>
      </c>
    </row>
    <row r="61" spans="1:7" x14ac:dyDescent="0.25">
      <c r="A61" s="8">
        <v>43</v>
      </c>
      <c r="B61" s="8">
        <v>1</v>
      </c>
      <c r="C61" s="25">
        <f t="shared" si="5"/>
        <v>0.99518292771913597</v>
      </c>
      <c r="D61" s="8">
        <f t="shared" si="6"/>
        <v>0.99999999796273187</v>
      </c>
      <c r="E61" s="25">
        <f t="shared" si="7"/>
        <v>1</v>
      </c>
      <c r="F61" s="8">
        <f t="shared" si="8"/>
        <v>0.99932391967987844</v>
      </c>
      <c r="G61" s="8">
        <f t="shared" si="9"/>
        <v>16.03194892799765</v>
      </c>
    </row>
    <row r="62" spans="1:7" x14ac:dyDescent="0.25">
      <c r="A62" s="8">
        <v>44</v>
      </c>
      <c r="B62" s="8">
        <v>1</v>
      </c>
      <c r="C62" s="25">
        <f t="shared" si="5"/>
        <v>0.99604493012729101</v>
      </c>
      <c r="D62" s="8">
        <f t="shared" si="6"/>
        <v>0.9999999989522621</v>
      </c>
      <c r="E62" s="25">
        <f t="shared" si="7"/>
        <v>1</v>
      </c>
      <c r="F62" s="8">
        <f t="shared" si="8"/>
        <v>0.99945913574390277</v>
      </c>
      <c r="G62" s="8">
        <f t="shared" si="9"/>
        <v>17.735093114773399</v>
      </c>
    </row>
    <row r="63" spans="1:7" x14ac:dyDescent="0.25">
      <c r="A63" s="8">
        <v>45</v>
      </c>
      <c r="B63" s="8">
        <v>1</v>
      </c>
      <c r="C63" s="25">
        <f t="shared" si="5"/>
        <v>0.99675481446341874</v>
      </c>
      <c r="D63" s="8">
        <f t="shared" si="6"/>
        <v>0.99999999946157914</v>
      </c>
      <c r="E63" s="25">
        <f t="shared" si="7"/>
        <v>1</v>
      </c>
      <c r="F63" s="8">
        <f t="shared" si="8"/>
        <v>0.99956730859512222</v>
      </c>
      <c r="G63" s="8">
        <f t="shared" si="9"/>
        <v>19.608561861431525</v>
      </c>
    </row>
    <row r="64" spans="1:7" x14ac:dyDescent="0.25">
      <c r="A64" s="8">
        <v>46</v>
      </c>
      <c r="B64" s="8">
        <v>1</v>
      </c>
      <c r="C64" s="25">
        <f t="shared" si="5"/>
        <v>0.99733894786000377</v>
      </c>
      <c r="D64" s="8">
        <f t="shared" si="6"/>
        <v>0.99999999972351361</v>
      </c>
      <c r="E64" s="25">
        <f t="shared" si="7"/>
        <v>1</v>
      </c>
      <c r="F64" s="8">
        <f t="shared" si="8"/>
        <v>0.99965384687609782</v>
      </c>
      <c r="G64" s="8">
        <f t="shared" si="9"/>
        <v>21.669385595719305</v>
      </c>
    </row>
    <row r="65" spans="1:7" x14ac:dyDescent="0.25">
      <c r="A65" s="8">
        <v>47</v>
      </c>
      <c r="B65" s="8">
        <v>1</v>
      </c>
      <c r="C65" s="25">
        <f t="shared" si="5"/>
        <v>0.99781923531941807</v>
      </c>
      <c r="D65" s="8">
        <f t="shared" si="6"/>
        <v>0.99999999985811883</v>
      </c>
      <c r="E65" s="25">
        <f t="shared" si="7"/>
        <v>1</v>
      </c>
      <c r="F65" s="8">
        <f t="shared" si="8"/>
        <v>0.9997230775008783</v>
      </c>
      <c r="G65" s="8">
        <f t="shared" si="9"/>
        <v>23.936298193806934</v>
      </c>
    </row>
    <row r="66" spans="1:7" x14ac:dyDescent="0.25">
      <c r="A66" s="8">
        <v>48</v>
      </c>
      <c r="B66" s="8">
        <v>1</v>
      </c>
      <c r="C66" s="25">
        <f t="shared" si="5"/>
        <v>0.99821384988066675</v>
      </c>
      <c r="D66" s="8">
        <f t="shared" si="6"/>
        <v>0.99999999992724042</v>
      </c>
      <c r="E66" s="25">
        <f t="shared" si="7"/>
        <v>1</v>
      </c>
      <c r="F66" s="8">
        <f t="shared" si="8"/>
        <v>0.99977846200070264</v>
      </c>
      <c r="G66" s="8">
        <f t="shared" si="9"/>
        <v>26.429907244000187</v>
      </c>
    </row>
    <row r="67" spans="1:7" x14ac:dyDescent="0.25">
      <c r="A67" s="8">
        <v>49</v>
      </c>
      <c r="B67" s="8">
        <v>1</v>
      </c>
      <c r="C67" s="25">
        <f t="shared" si="5"/>
        <v>0.99853784920463939</v>
      </c>
      <c r="D67" s="8">
        <f t="shared" si="6"/>
        <v>0.99999999996271072</v>
      </c>
      <c r="E67" s="25">
        <f t="shared" si="7"/>
        <v>1</v>
      </c>
      <c r="F67" s="8">
        <f t="shared" si="8"/>
        <v>0.99982276960056216</v>
      </c>
      <c r="G67" s="8">
        <f t="shared" si="9"/>
        <v>29.172881353050251</v>
      </c>
    </row>
    <row r="68" spans="1:7" x14ac:dyDescent="0.25">
      <c r="A68" s="8">
        <v>50</v>
      </c>
      <c r="B68" s="8">
        <v>1</v>
      </c>
      <c r="C68" s="25">
        <f t="shared" si="5"/>
        <v>0.99880369480379638</v>
      </c>
      <c r="D68" s="8">
        <f t="shared" si="6"/>
        <v>0.99999999998090061</v>
      </c>
      <c r="E68" s="25">
        <f t="shared" si="7"/>
        <v>1</v>
      </c>
      <c r="F68" s="8">
        <f t="shared" si="8"/>
        <v>0.99985821568044975</v>
      </c>
      <c r="G68" s="8">
        <f t="shared" si="9"/>
        <v>32.190156196075314</v>
      </c>
    </row>
  </sheetData>
  <mergeCells count="1">
    <mergeCell ref="D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85" zoomScaleNormal="85" workbookViewId="0">
      <selection activeCell="A7" sqref="A7"/>
    </sheetView>
  </sheetViews>
  <sheetFormatPr baseColWidth="10" defaultRowHeight="15.75" x14ac:dyDescent="0.25"/>
  <cols>
    <col min="1" max="3" width="16.7109375" style="7" customWidth="1"/>
    <col min="4" max="4" width="16.7109375" style="28" customWidth="1"/>
    <col min="5" max="5" width="16.7109375" style="7" customWidth="1"/>
    <col min="6" max="6" width="16.7109375" style="28" customWidth="1"/>
    <col min="7" max="8" width="16.7109375" style="7" customWidth="1"/>
    <col min="9" max="16384" width="11.42578125" style="7"/>
  </cols>
  <sheetData>
    <row r="1" spans="1:8" ht="18.75" x14ac:dyDescent="0.25">
      <c r="A1" s="12" t="s">
        <v>50</v>
      </c>
      <c r="B1" s="5"/>
      <c r="C1" s="5"/>
      <c r="D1" s="5"/>
      <c r="E1" s="5"/>
    </row>
    <row r="2" spans="1:8" ht="18.75" x14ac:dyDescent="0.3">
      <c r="A2" s="5"/>
      <c r="B2" s="5" t="s">
        <v>36</v>
      </c>
      <c r="C2" s="5"/>
      <c r="D2" s="36" t="s">
        <v>33</v>
      </c>
      <c r="E2" s="36"/>
      <c r="F2" s="36"/>
    </row>
    <row r="3" spans="1:8" ht="18.75" x14ac:dyDescent="0.3">
      <c r="A3" s="5"/>
      <c r="B3" s="5"/>
      <c r="C3" s="5"/>
      <c r="D3" s="11"/>
      <c r="E3" s="11"/>
    </row>
    <row r="4" spans="1:8" ht="21" x14ac:dyDescent="0.3">
      <c r="A4" s="5"/>
      <c r="B4" s="5" t="s">
        <v>24</v>
      </c>
      <c r="C4" s="5"/>
      <c r="D4" s="1" t="s">
        <v>25</v>
      </c>
      <c r="E4" s="2" t="s">
        <v>34</v>
      </c>
    </row>
    <row r="5" spans="1:8" ht="21" x14ac:dyDescent="0.3">
      <c r="A5" s="5"/>
      <c r="B5" s="5"/>
      <c r="C5" s="5"/>
      <c r="D5" s="3"/>
      <c r="E5" s="4" t="s">
        <v>35</v>
      </c>
    </row>
    <row r="7" spans="1:8" x14ac:dyDescent="0.25">
      <c r="C7" s="13" t="s">
        <v>31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29</v>
      </c>
    </row>
    <row r="8" spans="1:8" x14ac:dyDescent="0.25">
      <c r="C8" s="14" t="s">
        <v>3</v>
      </c>
      <c r="D8" s="15">
        <v>1.2</v>
      </c>
      <c r="E8" s="16">
        <v>1.2</v>
      </c>
      <c r="F8" s="15">
        <v>1.2</v>
      </c>
      <c r="G8" s="16">
        <v>1.2</v>
      </c>
      <c r="H8" s="15">
        <v>1.2</v>
      </c>
    </row>
    <row r="9" spans="1:8" x14ac:dyDescent="0.25">
      <c r="C9" s="17" t="s">
        <v>4</v>
      </c>
      <c r="D9" s="18">
        <v>-0.37</v>
      </c>
      <c r="E9" s="19">
        <v>-0.45</v>
      </c>
      <c r="F9" s="18">
        <v>-0.72</v>
      </c>
      <c r="G9" s="19">
        <v>-1</v>
      </c>
      <c r="H9" s="19">
        <v>-1.17</v>
      </c>
    </row>
    <row r="10" spans="1:8" x14ac:dyDescent="0.25">
      <c r="C10" s="20" t="s">
        <v>5</v>
      </c>
      <c r="D10" s="21">
        <v>0.17</v>
      </c>
      <c r="E10" s="22">
        <v>0.25</v>
      </c>
      <c r="F10" s="21">
        <v>0.52</v>
      </c>
      <c r="G10" s="22">
        <v>0.8</v>
      </c>
      <c r="H10" s="22">
        <v>0.97</v>
      </c>
    </row>
    <row r="12" spans="1:8" x14ac:dyDescent="0.25">
      <c r="B12" s="23" t="s">
        <v>0</v>
      </c>
      <c r="C12" s="23" t="s">
        <v>1</v>
      </c>
      <c r="D12" s="24" t="s">
        <v>6</v>
      </c>
      <c r="E12" s="23" t="s">
        <v>7</v>
      </c>
      <c r="F12" s="24" t="s">
        <v>8</v>
      </c>
      <c r="G12" s="23" t="s">
        <v>9</v>
      </c>
      <c r="H12" s="23" t="s">
        <v>10</v>
      </c>
    </row>
    <row r="13" spans="1:8" x14ac:dyDescent="0.25">
      <c r="B13" s="8">
        <v>-5</v>
      </c>
      <c r="C13" s="8">
        <v>0</v>
      </c>
      <c r="D13" s="25">
        <v>0</v>
      </c>
      <c r="E13" s="8">
        <v>0</v>
      </c>
      <c r="F13" s="25">
        <v>0</v>
      </c>
      <c r="G13" s="8">
        <v>0</v>
      </c>
      <c r="H13" s="8">
        <v>0</v>
      </c>
    </row>
    <row r="14" spans="1:8" x14ac:dyDescent="0.25">
      <c r="B14" s="8">
        <v>-4</v>
      </c>
      <c r="C14" s="8">
        <v>0</v>
      </c>
      <c r="D14" s="25">
        <f>0</f>
        <v>0</v>
      </c>
      <c r="E14" s="8">
        <v>0</v>
      </c>
      <c r="F14" s="25">
        <v>0</v>
      </c>
      <c r="G14" s="8">
        <v>0</v>
      </c>
      <c r="H14" s="8">
        <v>0</v>
      </c>
    </row>
    <row r="15" spans="1:8" x14ac:dyDescent="0.25">
      <c r="B15" s="8">
        <v>-3</v>
      </c>
      <c r="C15" s="8">
        <v>0</v>
      </c>
      <c r="D15" s="25">
        <f t="shared" ref="D15:D68" si="0">$D$8*D14+$D$9*D13+$D$10*C14</f>
        <v>0</v>
      </c>
      <c r="E15" s="8">
        <f>$E$8*E14+$E$9*E13+$E$10*C14</f>
        <v>0</v>
      </c>
      <c r="F15" s="25">
        <f t="shared" ref="F15:F68" si="1">$F$8*F14+$F$9*F13+$F$10*C14</f>
        <v>0</v>
      </c>
      <c r="G15" s="8">
        <f t="shared" ref="G15:G68" si="2">$G$8*G14+$G$9*G13+$G$10*C14</f>
        <v>0</v>
      </c>
      <c r="H15" s="8">
        <f t="shared" ref="H15:H68" si="3">$H$8*H14+$H$9*H13+$H$10*C14</f>
        <v>0</v>
      </c>
    </row>
    <row r="16" spans="1:8" x14ac:dyDescent="0.25">
      <c r="B16" s="8">
        <v>-2</v>
      </c>
      <c r="C16" s="8">
        <v>0</v>
      </c>
      <c r="D16" s="25">
        <f t="shared" si="0"/>
        <v>0</v>
      </c>
      <c r="E16" s="8">
        <f t="shared" ref="E16:E68" si="4">$E$8*E15+$E$9*E14+$E$10*C15</f>
        <v>0</v>
      </c>
      <c r="F16" s="25">
        <f t="shared" si="1"/>
        <v>0</v>
      </c>
      <c r="G16" s="8">
        <f t="shared" si="2"/>
        <v>0</v>
      </c>
      <c r="H16" s="8">
        <f t="shared" si="3"/>
        <v>0</v>
      </c>
    </row>
    <row r="17" spans="1:8" x14ac:dyDescent="0.25">
      <c r="B17" s="8">
        <v>-1</v>
      </c>
      <c r="C17" s="8">
        <v>0</v>
      </c>
      <c r="D17" s="25">
        <f t="shared" si="0"/>
        <v>0</v>
      </c>
      <c r="E17" s="8">
        <f t="shared" si="4"/>
        <v>0</v>
      </c>
      <c r="F17" s="25">
        <f t="shared" si="1"/>
        <v>0</v>
      </c>
      <c r="G17" s="8">
        <f t="shared" si="2"/>
        <v>0</v>
      </c>
      <c r="H17" s="8">
        <f t="shared" si="3"/>
        <v>0</v>
      </c>
    </row>
    <row r="18" spans="1:8" x14ac:dyDescent="0.25">
      <c r="B18" s="8">
        <v>0</v>
      </c>
      <c r="C18" s="8">
        <v>0</v>
      </c>
      <c r="D18" s="25">
        <f t="shared" si="0"/>
        <v>0</v>
      </c>
      <c r="E18" s="8">
        <f t="shared" si="4"/>
        <v>0</v>
      </c>
      <c r="F18" s="25">
        <f t="shared" si="1"/>
        <v>0</v>
      </c>
      <c r="G18" s="8">
        <f t="shared" si="2"/>
        <v>0</v>
      </c>
      <c r="H18" s="8">
        <f t="shared" si="3"/>
        <v>0</v>
      </c>
    </row>
    <row r="19" spans="1:8" x14ac:dyDescent="0.25">
      <c r="B19" s="8">
        <v>1</v>
      </c>
      <c r="C19" s="8">
        <v>0</v>
      </c>
      <c r="D19" s="25">
        <f t="shared" si="0"/>
        <v>0</v>
      </c>
      <c r="E19" s="8">
        <f t="shared" si="4"/>
        <v>0</v>
      </c>
      <c r="F19" s="25">
        <f t="shared" si="1"/>
        <v>0</v>
      </c>
      <c r="G19" s="8">
        <f t="shared" si="2"/>
        <v>0</v>
      </c>
      <c r="H19" s="8">
        <f t="shared" si="3"/>
        <v>0</v>
      </c>
    </row>
    <row r="20" spans="1:8" x14ac:dyDescent="0.25">
      <c r="B20" s="8">
        <v>2</v>
      </c>
      <c r="C20" s="8">
        <v>0</v>
      </c>
      <c r="D20" s="25">
        <f t="shared" si="0"/>
        <v>0</v>
      </c>
      <c r="E20" s="8">
        <f t="shared" si="4"/>
        <v>0</v>
      </c>
      <c r="F20" s="25">
        <f t="shared" si="1"/>
        <v>0</v>
      </c>
      <c r="G20" s="8">
        <f t="shared" si="2"/>
        <v>0</v>
      </c>
      <c r="H20" s="8">
        <f t="shared" si="3"/>
        <v>0</v>
      </c>
    </row>
    <row r="21" spans="1:8" x14ac:dyDescent="0.25">
      <c r="B21" s="8">
        <v>3</v>
      </c>
      <c r="C21" s="8">
        <v>0</v>
      </c>
      <c r="D21" s="25">
        <f t="shared" si="0"/>
        <v>0</v>
      </c>
      <c r="E21" s="8">
        <f t="shared" si="4"/>
        <v>0</v>
      </c>
      <c r="F21" s="25">
        <f t="shared" si="1"/>
        <v>0</v>
      </c>
      <c r="G21" s="8">
        <f t="shared" si="2"/>
        <v>0</v>
      </c>
      <c r="H21" s="8">
        <f t="shared" si="3"/>
        <v>0</v>
      </c>
    </row>
    <row r="22" spans="1:8" x14ac:dyDescent="0.25">
      <c r="B22" s="8">
        <v>4</v>
      </c>
      <c r="C22" s="8">
        <v>0</v>
      </c>
      <c r="D22" s="25">
        <f t="shared" si="0"/>
        <v>0</v>
      </c>
      <c r="E22" s="8">
        <f t="shared" si="4"/>
        <v>0</v>
      </c>
      <c r="F22" s="25">
        <f t="shared" si="1"/>
        <v>0</v>
      </c>
      <c r="G22" s="8">
        <f t="shared" si="2"/>
        <v>0</v>
      </c>
      <c r="H22" s="8">
        <f t="shared" si="3"/>
        <v>0</v>
      </c>
    </row>
    <row r="23" spans="1:8" x14ac:dyDescent="0.25">
      <c r="B23" s="8">
        <v>5</v>
      </c>
      <c r="C23" s="8">
        <v>0</v>
      </c>
      <c r="D23" s="25">
        <f t="shared" si="0"/>
        <v>0</v>
      </c>
      <c r="E23" s="8">
        <f t="shared" si="4"/>
        <v>0</v>
      </c>
      <c r="F23" s="25">
        <f t="shared" si="1"/>
        <v>0</v>
      </c>
      <c r="G23" s="8">
        <f t="shared" si="2"/>
        <v>0</v>
      </c>
      <c r="H23" s="8">
        <f t="shared" si="3"/>
        <v>0</v>
      </c>
    </row>
    <row r="24" spans="1:8" x14ac:dyDescent="0.25">
      <c r="B24" s="8">
        <v>6</v>
      </c>
      <c r="C24" s="8">
        <v>0</v>
      </c>
      <c r="D24" s="25">
        <f t="shared" si="0"/>
        <v>0</v>
      </c>
      <c r="E24" s="8">
        <f t="shared" si="4"/>
        <v>0</v>
      </c>
      <c r="F24" s="25">
        <f t="shared" si="1"/>
        <v>0</v>
      </c>
      <c r="G24" s="8">
        <f t="shared" si="2"/>
        <v>0</v>
      </c>
      <c r="H24" s="8">
        <f t="shared" si="3"/>
        <v>0</v>
      </c>
    </row>
    <row r="25" spans="1:8" x14ac:dyDescent="0.25">
      <c r="B25" s="8">
        <v>7</v>
      </c>
      <c r="C25" s="8">
        <v>0</v>
      </c>
      <c r="D25" s="25">
        <f t="shared" si="0"/>
        <v>0</v>
      </c>
      <c r="E25" s="8">
        <f t="shared" si="4"/>
        <v>0</v>
      </c>
      <c r="F25" s="25">
        <f t="shared" si="1"/>
        <v>0</v>
      </c>
      <c r="G25" s="8">
        <f t="shared" si="2"/>
        <v>0</v>
      </c>
      <c r="H25" s="8">
        <f t="shared" si="3"/>
        <v>0</v>
      </c>
    </row>
    <row r="26" spans="1:8" x14ac:dyDescent="0.25">
      <c r="B26" s="8">
        <v>8</v>
      </c>
      <c r="C26" s="8">
        <v>0</v>
      </c>
      <c r="D26" s="25">
        <f t="shared" si="0"/>
        <v>0</v>
      </c>
      <c r="E26" s="8">
        <f>$E$8*E25+$E$9*E24+$E$10*C25</f>
        <v>0</v>
      </c>
      <c r="F26" s="25">
        <f t="shared" si="1"/>
        <v>0</v>
      </c>
      <c r="G26" s="8">
        <f t="shared" si="2"/>
        <v>0</v>
      </c>
      <c r="H26" s="8">
        <f t="shared" si="3"/>
        <v>0</v>
      </c>
    </row>
    <row r="27" spans="1:8" x14ac:dyDescent="0.25">
      <c r="B27" s="8">
        <v>9</v>
      </c>
      <c r="C27" s="8">
        <v>0</v>
      </c>
      <c r="D27" s="25">
        <f t="shared" si="0"/>
        <v>0</v>
      </c>
      <c r="E27" s="8">
        <f>$E$8*E26+$E$9*E25+$E$10*C26</f>
        <v>0</v>
      </c>
      <c r="F27" s="25">
        <f t="shared" si="1"/>
        <v>0</v>
      </c>
      <c r="G27" s="8">
        <f t="shared" si="2"/>
        <v>0</v>
      </c>
      <c r="H27" s="8">
        <f t="shared" si="3"/>
        <v>0</v>
      </c>
    </row>
    <row r="28" spans="1:8" x14ac:dyDescent="0.25">
      <c r="A28" s="7">
        <v>0</v>
      </c>
      <c r="B28" s="8">
        <v>10</v>
      </c>
      <c r="C28" s="8">
        <v>1</v>
      </c>
      <c r="D28" s="25">
        <f t="shared" si="0"/>
        <v>0</v>
      </c>
      <c r="E28" s="8">
        <f>$E$8*E27+$E$9*E26+$E$10*C27</f>
        <v>0</v>
      </c>
      <c r="F28" s="25">
        <f t="shared" si="1"/>
        <v>0</v>
      </c>
      <c r="G28" s="8">
        <f t="shared" si="2"/>
        <v>0</v>
      </c>
      <c r="H28" s="8">
        <f t="shared" si="3"/>
        <v>0</v>
      </c>
    </row>
    <row r="29" spans="1:8" x14ac:dyDescent="0.25">
      <c r="A29" s="7">
        <v>1</v>
      </c>
      <c r="B29" s="8">
        <v>11</v>
      </c>
      <c r="C29" s="8">
        <v>1</v>
      </c>
      <c r="D29" s="25">
        <f t="shared" si="0"/>
        <v>0.17</v>
      </c>
      <c r="E29" s="8">
        <f>$E$8*E28+$E$9*E27+$E$10*C28</f>
        <v>0.25</v>
      </c>
      <c r="F29" s="25">
        <f t="shared" si="1"/>
        <v>0.52</v>
      </c>
      <c r="G29" s="8">
        <f t="shared" si="2"/>
        <v>0.8</v>
      </c>
      <c r="H29" s="8">
        <f t="shared" si="3"/>
        <v>0.97</v>
      </c>
    </row>
    <row r="30" spans="1:8" x14ac:dyDescent="0.25">
      <c r="A30" s="7">
        <v>2</v>
      </c>
      <c r="B30" s="8">
        <v>12</v>
      </c>
      <c r="C30" s="8">
        <v>1</v>
      </c>
      <c r="D30" s="25">
        <f t="shared" si="0"/>
        <v>0.374</v>
      </c>
      <c r="E30" s="8">
        <f t="shared" si="4"/>
        <v>0.55000000000000004</v>
      </c>
      <c r="F30" s="25">
        <f t="shared" si="1"/>
        <v>1.1440000000000001</v>
      </c>
      <c r="G30" s="8">
        <f t="shared" si="2"/>
        <v>1.76</v>
      </c>
      <c r="H30" s="8">
        <f t="shared" si="3"/>
        <v>2.1339999999999999</v>
      </c>
    </row>
    <row r="31" spans="1:8" x14ac:dyDescent="0.25">
      <c r="A31" s="7">
        <v>3</v>
      </c>
      <c r="B31" s="8">
        <v>13</v>
      </c>
      <c r="C31" s="8">
        <v>1</v>
      </c>
      <c r="D31" s="25">
        <f t="shared" si="0"/>
        <v>0.55589999999999995</v>
      </c>
      <c r="E31" s="8">
        <f t="shared" si="4"/>
        <v>0.79749999999999999</v>
      </c>
      <c r="F31" s="26">
        <f t="shared" si="1"/>
        <v>1.5184</v>
      </c>
      <c r="G31" s="8">
        <f t="shared" si="2"/>
        <v>2.1120000000000001</v>
      </c>
      <c r="H31" s="8">
        <f t="shared" si="3"/>
        <v>2.3959000000000001</v>
      </c>
    </row>
    <row r="32" spans="1:8" x14ac:dyDescent="0.25">
      <c r="A32" s="7">
        <v>4</v>
      </c>
      <c r="B32" s="8">
        <v>14</v>
      </c>
      <c r="C32" s="8">
        <v>1</v>
      </c>
      <c r="D32" s="25">
        <f t="shared" si="0"/>
        <v>0.69869999999999999</v>
      </c>
      <c r="E32" s="8">
        <f t="shared" si="4"/>
        <v>0.95949999999999991</v>
      </c>
      <c r="F32" s="25">
        <f t="shared" si="1"/>
        <v>1.5183999999999997</v>
      </c>
      <c r="G32" s="8">
        <f t="shared" si="2"/>
        <v>1.5744000000000002</v>
      </c>
      <c r="H32" s="8">
        <f t="shared" si="3"/>
        <v>1.3483000000000003</v>
      </c>
    </row>
    <row r="33" spans="1:8" x14ac:dyDescent="0.25">
      <c r="A33" s="7">
        <v>5</v>
      </c>
      <c r="B33" s="8">
        <v>15</v>
      </c>
      <c r="C33" s="8">
        <v>1</v>
      </c>
      <c r="D33" s="25">
        <f t="shared" si="0"/>
        <v>0.80275700000000005</v>
      </c>
      <c r="E33" s="8">
        <f t="shared" si="4"/>
        <v>1.0425249999999997</v>
      </c>
      <c r="F33" s="25">
        <f t="shared" si="1"/>
        <v>1.2488319999999997</v>
      </c>
      <c r="G33" s="8">
        <f t="shared" si="2"/>
        <v>0.57728000000000024</v>
      </c>
      <c r="H33" s="8">
        <f t="shared" si="3"/>
        <v>-0.21524299999999963</v>
      </c>
    </row>
    <row r="34" spans="1:8" x14ac:dyDescent="0.25">
      <c r="A34" s="7">
        <v>6</v>
      </c>
      <c r="B34" s="8">
        <v>16</v>
      </c>
      <c r="C34" s="8">
        <v>1</v>
      </c>
      <c r="D34" s="25">
        <f t="shared" si="0"/>
        <v>0.87478940000000016</v>
      </c>
      <c r="E34" s="8">
        <f t="shared" si="4"/>
        <v>1.0692549999999996</v>
      </c>
      <c r="F34" s="25">
        <f t="shared" si="1"/>
        <v>0.92535039999999991</v>
      </c>
      <c r="G34" s="8">
        <f t="shared" si="2"/>
        <v>-8.1663999999999959E-2</v>
      </c>
      <c r="H34" s="8">
        <f t="shared" si="3"/>
        <v>-0.86580259999999987</v>
      </c>
    </row>
    <row r="35" spans="1:8" x14ac:dyDescent="0.25">
      <c r="A35" s="7">
        <v>7</v>
      </c>
      <c r="B35" s="8">
        <v>17</v>
      </c>
      <c r="C35" s="8">
        <v>1</v>
      </c>
      <c r="D35" s="25">
        <f t="shared" si="0"/>
        <v>0.92272719000000014</v>
      </c>
      <c r="E35" s="27">
        <f t="shared" si="4"/>
        <v>1.0639697499999996</v>
      </c>
      <c r="F35" s="25">
        <f t="shared" si="1"/>
        <v>0.73126144000000015</v>
      </c>
      <c r="G35" s="8">
        <f t="shared" si="2"/>
        <v>0.12472319999999981</v>
      </c>
      <c r="H35" s="8">
        <f t="shared" si="3"/>
        <v>0.18287118999999974</v>
      </c>
    </row>
    <row r="36" spans="1:8" x14ac:dyDescent="0.25">
      <c r="A36" s="7">
        <v>8</v>
      </c>
      <c r="B36" s="8">
        <v>18</v>
      </c>
      <c r="C36" s="8">
        <v>1</v>
      </c>
      <c r="D36" s="25">
        <f t="shared" si="0"/>
        <v>0.9536005500000001</v>
      </c>
      <c r="E36" s="8">
        <f t="shared" si="4"/>
        <v>1.0455989499999996</v>
      </c>
      <c r="F36" s="25">
        <f t="shared" si="1"/>
        <v>0.73126144000000026</v>
      </c>
      <c r="G36" s="8">
        <f t="shared" si="2"/>
        <v>1.0313318399999998</v>
      </c>
      <c r="H36" s="8">
        <f t="shared" si="3"/>
        <v>2.2024344699999996</v>
      </c>
    </row>
    <row r="37" spans="1:8" x14ac:dyDescent="0.25">
      <c r="A37" s="7">
        <v>9</v>
      </c>
      <c r="B37" s="8">
        <v>19</v>
      </c>
      <c r="C37" s="8">
        <v>1</v>
      </c>
      <c r="D37" s="25">
        <f t="shared" si="0"/>
        <v>0.97291159969999996</v>
      </c>
      <c r="E37" s="8">
        <f t="shared" si="4"/>
        <v>1.0259323524999997</v>
      </c>
      <c r="F37" s="25">
        <f t="shared" si="1"/>
        <v>0.87100549120000015</v>
      </c>
      <c r="G37" s="8">
        <f t="shared" si="2"/>
        <v>1.9128750079999999</v>
      </c>
      <c r="H37" s="8">
        <f t="shared" si="3"/>
        <v>3.3989620716999998</v>
      </c>
    </row>
    <row r="38" spans="1:8" x14ac:dyDescent="0.25">
      <c r="A38" s="7">
        <v>10</v>
      </c>
      <c r="B38" s="8">
        <v>20</v>
      </c>
      <c r="C38" s="8">
        <v>1</v>
      </c>
      <c r="D38" s="25">
        <f t="shared" si="0"/>
        <v>0.98466171613999987</v>
      </c>
      <c r="E38" s="8">
        <f t="shared" si="4"/>
        <v>1.0105992954999998</v>
      </c>
      <c r="F38" s="25">
        <f t="shared" si="1"/>
        <v>1.03869835264</v>
      </c>
      <c r="G38" s="8">
        <f t="shared" si="2"/>
        <v>2.0641181695999999</v>
      </c>
      <c r="H38" s="8">
        <f t="shared" si="3"/>
        <v>2.4719061561400002</v>
      </c>
    </row>
    <row r="39" spans="1:8" x14ac:dyDescent="0.25">
      <c r="A39" s="7">
        <v>11</v>
      </c>
      <c r="B39" s="8">
        <v>21</v>
      </c>
      <c r="C39" s="8">
        <v>1</v>
      </c>
      <c r="D39" s="25">
        <f t="shared" si="0"/>
        <v>0.99161676747899996</v>
      </c>
      <c r="E39" s="8">
        <f t="shared" si="4"/>
        <v>1.0010495959749999</v>
      </c>
      <c r="F39" s="25">
        <f t="shared" si="1"/>
        <v>1.1393140695039998</v>
      </c>
      <c r="G39" s="8">
        <f t="shared" si="2"/>
        <v>1.3640667955200001</v>
      </c>
      <c r="H39" s="8">
        <f t="shared" si="3"/>
        <v>-4.0498236520999376E-2</v>
      </c>
    </row>
    <row r="40" spans="1:8" x14ac:dyDescent="0.25">
      <c r="A40" s="7">
        <v>12</v>
      </c>
      <c r="B40" s="8">
        <v>22</v>
      </c>
      <c r="C40" s="8">
        <v>1</v>
      </c>
      <c r="D40" s="25">
        <f t="shared" si="0"/>
        <v>0.99561528600299998</v>
      </c>
      <c r="E40" s="8">
        <f t="shared" si="4"/>
        <v>0.99648983219499998</v>
      </c>
      <c r="F40" s="25">
        <f t="shared" si="1"/>
        <v>1.1393140695039996</v>
      </c>
      <c r="G40" s="8">
        <f t="shared" si="2"/>
        <v>0.37276198502400026</v>
      </c>
      <c r="H40" s="8">
        <f t="shared" si="3"/>
        <v>-1.9707280865089996</v>
      </c>
    </row>
    <row r="41" spans="1:8" x14ac:dyDescent="0.25">
      <c r="A41" s="7">
        <v>13</v>
      </c>
      <c r="B41" s="8">
        <v>23</v>
      </c>
      <c r="C41" s="8">
        <v>1</v>
      </c>
      <c r="D41" s="25">
        <f t="shared" si="0"/>
        <v>0.99784013923636994</v>
      </c>
      <c r="E41" s="8">
        <f t="shared" si="4"/>
        <v>0.99531548044524998</v>
      </c>
      <c r="F41" s="25">
        <f t="shared" si="1"/>
        <v>1.0668707533619197</v>
      </c>
      <c r="G41" s="8">
        <f t="shared" si="2"/>
        <v>-0.11675241349119969</v>
      </c>
      <c r="H41" s="8">
        <f t="shared" si="3"/>
        <v>-1.3474907670812299</v>
      </c>
    </row>
    <row r="42" spans="1:8" x14ac:dyDescent="0.25">
      <c r="A42" s="7">
        <v>14</v>
      </c>
      <c r="B42" s="8">
        <v>24</v>
      </c>
      <c r="C42" s="8">
        <v>1</v>
      </c>
      <c r="D42" s="25">
        <f t="shared" si="0"/>
        <v>0.99903051126253384</v>
      </c>
      <c r="E42" s="8">
        <f t="shared" si="4"/>
        <v>0.99595815204655003</v>
      </c>
      <c r="F42" s="25">
        <f t="shared" si="1"/>
        <v>0.97993877399142393</v>
      </c>
      <c r="G42" s="27">
        <f t="shared" si="2"/>
        <v>0.28713511878656017</v>
      </c>
      <c r="H42" s="8">
        <f t="shared" si="3"/>
        <v>1.6587629407180535</v>
      </c>
    </row>
    <row r="43" spans="1:8" x14ac:dyDescent="0.25">
      <c r="A43" s="7">
        <v>15</v>
      </c>
      <c r="B43" s="8">
        <v>25</v>
      </c>
      <c r="C43" s="8">
        <v>1</v>
      </c>
      <c r="D43" s="25">
        <f t="shared" si="0"/>
        <v>0.99963576199758375</v>
      </c>
      <c r="E43" s="8">
        <f t="shared" si="4"/>
        <v>0.99725781625549748</v>
      </c>
      <c r="F43" s="25">
        <f t="shared" si="1"/>
        <v>0.92777958636912661</v>
      </c>
      <c r="G43" s="8">
        <f t="shared" si="2"/>
        <v>1.2613145560350718</v>
      </c>
      <c r="H43" s="8">
        <f t="shared" si="3"/>
        <v>4.5370797263467031</v>
      </c>
    </row>
    <row r="44" spans="1:8" x14ac:dyDescent="0.25">
      <c r="A44" s="7">
        <v>16</v>
      </c>
      <c r="B44" s="8">
        <v>26</v>
      </c>
      <c r="C44" s="8">
        <v>1</v>
      </c>
      <c r="D44" s="25">
        <f t="shared" si="0"/>
        <v>0.99992162522996308</v>
      </c>
      <c r="E44" s="8">
        <f t="shared" si="4"/>
        <v>0.99852821108564926</v>
      </c>
      <c r="F44" s="25">
        <f t="shared" si="1"/>
        <v>0.92777958636912683</v>
      </c>
      <c r="G44" s="8">
        <f t="shared" si="2"/>
        <v>2.0264423484555261</v>
      </c>
      <c r="H44" s="8">
        <f t="shared" si="3"/>
        <v>4.4737430309759212</v>
      </c>
    </row>
    <row r="45" spans="1:8" x14ac:dyDescent="0.25">
      <c r="A45" s="7">
        <v>17</v>
      </c>
      <c r="B45" s="8">
        <v>27</v>
      </c>
      <c r="C45" s="8">
        <v>1</v>
      </c>
      <c r="D45" s="25">
        <f t="shared" si="0"/>
        <v>1.0000407183368496</v>
      </c>
      <c r="E45" s="8">
        <f t="shared" si="4"/>
        <v>0.99946783598780509</v>
      </c>
      <c r="F45" s="25">
        <f t="shared" si="1"/>
        <v>0.96533420145718107</v>
      </c>
      <c r="G45" s="8">
        <f t="shared" si="2"/>
        <v>1.9704162621115595</v>
      </c>
      <c r="H45" s="8">
        <f t="shared" si="3"/>
        <v>1.0301083573454621</v>
      </c>
    </row>
    <row r="46" spans="1:8" x14ac:dyDescent="0.25">
      <c r="A46" s="7">
        <v>18</v>
      </c>
      <c r="B46" s="8">
        <v>28</v>
      </c>
      <c r="C46" s="8">
        <v>1</v>
      </c>
      <c r="D46" s="25">
        <f t="shared" si="0"/>
        <v>1.0000778606691332</v>
      </c>
      <c r="E46" s="8">
        <f t="shared" si="4"/>
        <v>1.000023708196824</v>
      </c>
      <c r="F46" s="25">
        <f t="shared" si="1"/>
        <v>1.0103997395628461</v>
      </c>
      <c r="G46" s="8">
        <f t="shared" si="2"/>
        <v>1.1380571660783454</v>
      </c>
      <c r="H46" s="8">
        <f t="shared" si="3"/>
        <v>-3.0281493174272729</v>
      </c>
    </row>
    <row r="47" spans="1:8" x14ac:dyDescent="0.25">
      <c r="A47" s="7">
        <v>19</v>
      </c>
      <c r="B47" s="8">
        <v>29</v>
      </c>
      <c r="C47" s="8">
        <v>1</v>
      </c>
      <c r="D47" s="25">
        <f t="shared" si="0"/>
        <v>1.0000783670183253</v>
      </c>
      <c r="E47" s="8">
        <f t="shared" si="4"/>
        <v>1.0002679236416763</v>
      </c>
      <c r="F47" s="25">
        <f t="shared" si="1"/>
        <v>1.0374390624262451</v>
      </c>
      <c r="G47" s="8">
        <f t="shared" si="2"/>
        <v>0.19525233718245505</v>
      </c>
      <c r="H47" s="8">
        <f t="shared" si="3"/>
        <v>-3.8690059590069179</v>
      </c>
    </row>
    <row r="48" spans="1:8" x14ac:dyDescent="0.25">
      <c r="A48" s="7">
        <v>20</v>
      </c>
      <c r="B48" s="8">
        <v>30</v>
      </c>
      <c r="C48" s="8">
        <v>1</v>
      </c>
      <c r="D48" s="25">
        <f t="shared" si="0"/>
        <v>1.000065231974411</v>
      </c>
      <c r="E48" s="8">
        <f t="shared" si="4"/>
        <v>1.0003108396814406</v>
      </c>
      <c r="F48" s="25">
        <f t="shared" si="1"/>
        <v>1.0374390624262451</v>
      </c>
      <c r="G48" s="8">
        <f t="shared" si="2"/>
        <v>-0.10375436145939931</v>
      </c>
      <c r="H48" s="8">
        <f t="shared" si="3"/>
        <v>-0.12987244941839227</v>
      </c>
    </row>
    <row r="49" spans="1:8" x14ac:dyDescent="0.25">
      <c r="A49" s="7">
        <v>21</v>
      </c>
      <c r="B49" s="8">
        <v>31</v>
      </c>
      <c r="C49" s="8">
        <v>1</v>
      </c>
      <c r="D49" s="26">
        <f t="shared" si="0"/>
        <v>1.0000492825725127</v>
      </c>
      <c r="E49" s="8">
        <f t="shared" si="4"/>
        <v>1.0002524419789744</v>
      </c>
      <c r="F49" s="25">
        <f t="shared" si="1"/>
        <v>1.0179707499645976</v>
      </c>
      <c r="G49" s="8">
        <f t="shared" si="2"/>
        <v>0.4802424290662658</v>
      </c>
      <c r="H49" s="8">
        <f t="shared" si="3"/>
        <v>5.3408900327360227</v>
      </c>
    </row>
    <row r="50" spans="1:8" x14ac:dyDescent="0.25">
      <c r="A50" s="7">
        <v>22</v>
      </c>
      <c r="B50" s="8">
        <v>32</v>
      </c>
      <c r="C50" s="8">
        <v>1</v>
      </c>
      <c r="D50" s="25">
        <f t="shared" si="0"/>
        <v>1.0000350032564831</v>
      </c>
      <c r="E50" s="8">
        <f t="shared" si="4"/>
        <v>1.0001630525181209</v>
      </c>
      <c r="F50" s="25">
        <f t="shared" si="1"/>
        <v>0.99460877501062062</v>
      </c>
      <c r="G50" s="8">
        <f t="shared" si="2"/>
        <v>1.4800452763389182</v>
      </c>
      <c r="H50" s="8">
        <f t="shared" si="3"/>
        <v>7.5310188051027458</v>
      </c>
    </row>
    <row r="51" spans="1:8" x14ac:dyDescent="0.25">
      <c r="A51" s="7">
        <v>23</v>
      </c>
      <c r="B51" s="8">
        <v>33</v>
      </c>
      <c r="C51" s="8">
        <v>1</v>
      </c>
      <c r="D51" s="25">
        <f t="shared" si="0"/>
        <v>1.0000237693559499</v>
      </c>
      <c r="E51" s="8">
        <f t="shared" si="4"/>
        <v>1.0000820641312065</v>
      </c>
      <c r="F51" s="25">
        <f t="shared" si="1"/>
        <v>0.9805915900382346</v>
      </c>
      <c r="G51" s="8">
        <f t="shared" si="2"/>
        <v>2.0958119025404365</v>
      </c>
      <c r="H51" s="8">
        <f t="shared" si="3"/>
        <v>3.7583812278221478</v>
      </c>
    </row>
    <row r="52" spans="1:8" x14ac:dyDescent="0.25">
      <c r="A52" s="7">
        <v>24</v>
      </c>
      <c r="B52" s="8">
        <v>34</v>
      </c>
      <c r="C52" s="8">
        <v>1</v>
      </c>
      <c r="D52" s="25">
        <f t="shared" si="0"/>
        <v>1.0000155720222412</v>
      </c>
      <c r="E52" s="8">
        <f t="shared" si="4"/>
        <v>1.0000251033242933</v>
      </c>
      <c r="F52" s="25">
        <f t="shared" si="1"/>
        <v>0.9805915900382346</v>
      </c>
      <c r="G52" s="8">
        <f t="shared" si="2"/>
        <v>1.8349290067096056</v>
      </c>
      <c r="H52" s="8">
        <f t="shared" si="3"/>
        <v>-3.3312345285836358</v>
      </c>
    </row>
    <row r="53" spans="1:8" x14ac:dyDescent="0.25">
      <c r="A53" s="7">
        <v>25</v>
      </c>
      <c r="B53" s="8">
        <v>35</v>
      </c>
      <c r="C53" s="8">
        <v>1</v>
      </c>
      <c r="D53" s="25">
        <f t="shared" si="0"/>
        <v>1.000009891764988</v>
      </c>
      <c r="E53" s="8">
        <f t="shared" si="4"/>
        <v>0.99999319513010909</v>
      </c>
      <c r="F53" s="25">
        <f t="shared" si="1"/>
        <v>0.9906839632183525</v>
      </c>
      <c r="G53" s="8">
        <f t="shared" si="2"/>
        <v>0.90610290551109007</v>
      </c>
      <c r="H53" s="8">
        <f t="shared" si="3"/>
        <v>-7.4247874708522756</v>
      </c>
    </row>
    <row r="54" spans="1:8" x14ac:dyDescent="0.25">
      <c r="A54" s="7">
        <v>26</v>
      </c>
      <c r="B54" s="8">
        <v>36</v>
      </c>
      <c r="C54" s="8">
        <v>1</v>
      </c>
      <c r="D54" s="25">
        <f t="shared" si="0"/>
        <v>1.0000061084697562</v>
      </c>
      <c r="E54" s="8">
        <f t="shared" si="4"/>
        <v>0.9999805376601989</v>
      </c>
      <c r="F54" s="25">
        <f t="shared" si="1"/>
        <v>1.002794811034494</v>
      </c>
      <c r="G54" s="8">
        <f t="shared" si="2"/>
        <v>5.2394479903702607E-2</v>
      </c>
      <c r="H54" s="8">
        <f t="shared" si="3"/>
        <v>-4.0422005665798766</v>
      </c>
    </row>
    <row r="55" spans="1:8" x14ac:dyDescent="0.25">
      <c r="A55" s="7">
        <v>27</v>
      </c>
      <c r="B55" s="8">
        <v>37</v>
      </c>
      <c r="C55" s="8">
        <v>1</v>
      </c>
      <c r="D55" s="25">
        <f t="shared" si="0"/>
        <v>1.0000036702106618</v>
      </c>
      <c r="E55" s="8">
        <f t="shared" si="4"/>
        <v>0.99997970738368958</v>
      </c>
      <c r="F55" s="25">
        <f t="shared" si="1"/>
        <v>1.010061319724179</v>
      </c>
      <c r="G55" s="8">
        <f t="shared" si="2"/>
        <v>-4.3229529626646945E-2</v>
      </c>
      <c r="H55" s="8">
        <f t="shared" si="3"/>
        <v>4.8063606610013094</v>
      </c>
    </row>
    <row r="56" spans="1:8" x14ac:dyDescent="0.25">
      <c r="A56" s="7">
        <v>28</v>
      </c>
      <c r="B56" s="8">
        <v>38</v>
      </c>
      <c r="C56" s="8">
        <v>1</v>
      </c>
      <c r="D56" s="25">
        <f t="shared" si="0"/>
        <v>1.0000021441189844</v>
      </c>
      <c r="E56" s="8">
        <f t="shared" si="4"/>
        <v>0.9999844069133379</v>
      </c>
      <c r="F56" s="25">
        <f t="shared" si="1"/>
        <v>1.0100613197241792</v>
      </c>
      <c r="G56" s="8">
        <f t="shared" si="2"/>
        <v>0.69573008454432106</v>
      </c>
      <c r="H56" s="8">
        <f t="shared" si="3"/>
        <v>11.467007456100026</v>
      </c>
    </row>
    <row r="57" spans="1:8" x14ac:dyDescent="0.25">
      <c r="A57" s="7">
        <v>29</v>
      </c>
      <c r="B57" s="8">
        <v>39</v>
      </c>
      <c r="C57" s="8">
        <v>1</v>
      </c>
      <c r="D57" s="25">
        <f t="shared" si="0"/>
        <v>1.0000012149648363</v>
      </c>
      <c r="E57" s="8">
        <f t="shared" si="4"/>
        <v>0.99999041997334515</v>
      </c>
      <c r="F57" s="25">
        <f t="shared" si="1"/>
        <v>1.0048294334676062</v>
      </c>
      <c r="G57" s="8">
        <f t="shared" si="2"/>
        <v>1.6781056310798323</v>
      </c>
      <c r="H57" s="8">
        <f t="shared" si="3"/>
        <v>9.1069669739485004</v>
      </c>
    </row>
    <row r="58" spans="1:8" x14ac:dyDescent="0.25">
      <c r="A58" s="7">
        <v>30</v>
      </c>
      <c r="B58" s="8">
        <v>40</v>
      </c>
      <c r="C58" s="8">
        <v>1</v>
      </c>
      <c r="D58" s="25">
        <f t="shared" si="0"/>
        <v>1.0000006646337793</v>
      </c>
      <c r="E58" s="8">
        <f t="shared" si="4"/>
        <v>0.99999552085701193</v>
      </c>
      <c r="F58" s="25">
        <f t="shared" si="1"/>
        <v>0.99855116995971838</v>
      </c>
      <c r="G58" s="8">
        <f t="shared" si="2"/>
        <v>2.1179966727514774</v>
      </c>
      <c r="H58" s="8">
        <f t="shared" si="3"/>
        <v>-1.5180383548988299</v>
      </c>
    </row>
    <row r="59" spans="1:8" x14ac:dyDescent="0.25">
      <c r="A59" s="7">
        <v>31</v>
      </c>
      <c r="B59" s="8">
        <v>41</v>
      </c>
      <c r="C59" s="8">
        <v>1</v>
      </c>
      <c r="D59" s="25">
        <f t="shared" si="0"/>
        <v>1.0000003480235458</v>
      </c>
      <c r="E59" s="8">
        <f t="shared" si="4"/>
        <v>0.99999893604040901</v>
      </c>
      <c r="F59" s="25">
        <f t="shared" si="1"/>
        <v>0.99478421185498545</v>
      </c>
      <c r="G59" s="8">
        <f t="shared" si="2"/>
        <v>1.6634903762219404</v>
      </c>
      <c r="H59" s="8">
        <f t="shared" si="3"/>
        <v>-11.506797385398341</v>
      </c>
    </row>
    <row r="60" spans="1:8" x14ac:dyDescent="0.25">
      <c r="A60" s="7">
        <v>32</v>
      </c>
      <c r="B60" s="8">
        <v>42</v>
      </c>
      <c r="C60" s="8">
        <v>1</v>
      </c>
      <c r="D60" s="25">
        <f t="shared" si="0"/>
        <v>1.0000001717137563</v>
      </c>
      <c r="E60" s="8">
        <f t="shared" si="4"/>
        <v>1.0000007388628354</v>
      </c>
      <c r="F60" s="25">
        <f t="shared" si="1"/>
        <v>0.99478421185498533</v>
      </c>
      <c r="G60" s="8">
        <f t="shared" si="2"/>
        <v>0.67819177871485103</v>
      </c>
      <c r="H60" s="8">
        <f t="shared" si="3"/>
        <v>-11.062051987246377</v>
      </c>
    </row>
    <row r="61" spans="1:8" x14ac:dyDescent="0.25">
      <c r="A61" s="7">
        <v>33</v>
      </c>
      <c r="B61" s="8">
        <v>43</v>
      </c>
      <c r="C61" s="8">
        <v>1</v>
      </c>
      <c r="D61" s="25">
        <f t="shared" si="0"/>
        <v>1.0000000772877957</v>
      </c>
      <c r="E61" s="8">
        <f t="shared" si="4"/>
        <v>1.0000013654172184</v>
      </c>
      <c r="F61" s="25">
        <f t="shared" si="1"/>
        <v>0.99749642169039288</v>
      </c>
      <c r="G61" s="8">
        <f t="shared" si="2"/>
        <v>-4.9660241764119095E-2</v>
      </c>
      <c r="H61" s="8">
        <f t="shared" si="3"/>
        <v>1.1584905562204064</v>
      </c>
    </row>
    <row r="62" spans="1:8" x14ac:dyDescent="0.25">
      <c r="A62" s="7">
        <v>34</v>
      </c>
      <c r="B62" s="8">
        <v>44</v>
      </c>
      <c r="C62" s="8">
        <v>1</v>
      </c>
      <c r="D62" s="25">
        <f t="shared" si="0"/>
        <v>1.000000029211265</v>
      </c>
      <c r="E62" s="8">
        <f t="shared" si="4"/>
        <v>1.000001306012386</v>
      </c>
      <c r="F62" s="25">
        <f t="shared" si="1"/>
        <v>1.0007510734928822</v>
      </c>
      <c r="G62" s="8">
        <f t="shared" si="2"/>
        <v>6.2215931168206118E-2</v>
      </c>
      <c r="H62" s="8">
        <f t="shared" si="3"/>
        <v>15.302789492542749</v>
      </c>
    </row>
    <row r="63" spans="1:8" x14ac:dyDescent="0.25">
      <c r="A63" s="7">
        <v>35</v>
      </c>
      <c r="B63" s="8">
        <v>45</v>
      </c>
      <c r="C63" s="8">
        <v>1</v>
      </c>
      <c r="D63" s="25">
        <f t="shared" si="0"/>
        <v>1.0000000064570334</v>
      </c>
      <c r="E63" s="8">
        <f t="shared" si="4"/>
        <v>1.000000952777115</v>
      </c>
      <c r="F63" s="25">
        <f t="shared" si="1"/>
        <v>1.0027038645743755</v>
      </c>
      <c r="G63" s="8">
        <f t="shared" si="2"/>
        <v>0.92431935916596653</v>
      </c>
      <c r="H63" s="8">
        <f t="shared" si="3"/>
        <v>17.977913440273422</v>
      </c>
    </row>
    <row r="64" spans="1:8" x14ac:dyDescent="0.25">
      <c r="A64" s="7">
        <v>36</v>
      </c>
      <c r="B64" s="8">
        <v>46</v>
      </c>
      <c r="C64" s="8">
        <v>1</v>
      </c>
      <c r="D64" s="25">
        <f t="shared" si="0"/>
        <v>0.99999999694027208</v>
      </c>
      <c r="E64" s="8">
        <f t="shared" si="4"/>
        <v>1.0000005556269642</v>
      </c>
      <c r="F64" s="25">
        <f t="shared" si="1"/>
        <v>1.0027038645743755</v>
      </c>
      <c r="G64" s="8">
        <f t="shared" si="2"/>
        <v>1.8469672998309539</v>
      </c>
      <c r="H64" s="8">
        <f t="shared" si="3"/>
        <v>4.6392324220530918</v>
      </c>
    </row>
    <row r="65" spans="1:8" x14ac:dyDescent="0.25">
      <c r="A65" s="7">
        <v>37</v>
      </c>
      <c r="B65" s="8">
        <v>47</v>
      </c>
      <c r="C65" s="8">
        <v>1</v>
      </c>
      <c r="D65" s="25">
        <f t="shared" si="0"/>
        <v>0.99999999393922423</v>
      </c>
      <c r="E65" s="8">
        <f t="shared" si="4"/>
        <v>1.0000002380026554</v>
      </c>
      <c r="F65" s="25">
        <f t="shared" si="1"/>
        <v>1.0012978549957003</v>
      </c>
      <c r="G65" s="8">
        <f t="shared" si="2"/>
        <v>2.092041400631178</v>
      </c>
      <c r="H65" s="8">
        <f t="shared" si="3"/>
        <v>-14.497079818656191</v>
      </c>
    </row>
    <row r="66" spans="1:8" x14ac:dyDescent="0.25">
      <c r="A66" s="7">
        <v>38</v>
      </c>
      <c r="B66" s="8">
        <v>48</v>
      </c>
      <c r="C66" s="8">
        <v>1</v>
      </c>
      <c r="D66" s="25">
        <f t="shared" si="0"/>
        <v>0.99999999385916838</v>
      </c>
      <c r="E66" s="8">
        <f t="shared" si="4"/>
        <v>1.0000000355710525</v>
      </c>
      <c r="F66" s="25">
        <f t="shared" si="1"/>
        <v>0.99961064350128992</v>
      </c>
      <c r="G66" s="8">
        <f t="shared" si="2"/>
        <v>1.4634823809264597</v>
      </c>
      <c r="H66" s="8">
        <f t="shared" si="3"/>
        <v>-21.854397716189546</v>
      </c>
    </row>
    <row r="67" spans="1:8" x14ac:dyDescent="0.25">
      <c r="A67" s="7">
        <v>39</v>
      </c>
      <c r="B67" s="8">
        <v>49</v>
      </c>
      <c r="C67" s="8">
        <v>1</v>
      </c>
      <c r="D67" s="25">
        <f t="shared" si="0"/>
        <v>0.99999999487348912</v>
      </c>
      <c r="E67" s="8">
        <f t="shared" si="4"/>
        <v>0.99999993558406808</v>
      </c>
      <c r="F67" s="25">
        <f t="shared" si="1"/>
        <v>0.99859831660464371</v>
      </c>
      <c r="G67" s="8">
        <f t="shared" si="2"/>
        <v>0.46413745648057358</v>
      </c>
      <c r="H67" s="8">
        <f t="shared" si="3"/>
        <v>-8.2936938715997091</v>
      </c>
    </row>
    <row r="68" spans="1:8" x14ac:dyDescent="0.25">
      <c r="A68" s="7">
        <v>40</v>
      </c>
      <c r="B68" s="8">
        <v>50</v>
      </c>
      <c r="C68" s="8">
        <v>1</v>
      </c>
      <c r="D68" s="25">
        <f t="shared" si="0"/>
        <v>0.99999999612029467</v>
      </c>
      <c r="E68" s="8">
        <f t="shared" si="4"/>
        <v>0.99999990669390804</v>
      </c>
      <c r="F68" s="25">
        <f t="shared" si="1"/>
        <v>0.9985983166046436</v>
      </c>
      <c r="G68" s="8">
        <f t="shared" si="2"/>
        <v>-0.10651743314977136</v>
      </c>
      <c r="H68" s="8">
        <f t="shared" si="3"/>
        <v>16.587212682022116</v>
      </c>
    </row>
  </sheetData>
  <mergeCells count="1">
    <mergeCell ref="D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EJERCICIO 1.1</vt:lpstr>
      <vt:lpstr>EJERCICIO 1.2</vt:lpstr>
      <vt:lpstr>EJERCICIO 1,3</vt:lpstr>
      <vt:lpstr>EJERCICIO 1,4</vt:lpstr>
      <vt:lpstr>'EJERCICIO 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2018-04-16T13:20:49Z</dcterms:modified>
</cp:coreProperties>
</file>